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066918296cec3aa/Área de Trabalho/Empaer/Custos de Produção/Areia/"/>
    </mc:Choice>
  </mc:AlternateContent>
  <xr:revisionPtr revIDLastSave="1191" documentId="8_{A6A53F33-8BAA-4618-B464-323DC936211A}" xr6:coauthVersionLast="47" xr6:coauthVersionMax="47" xr10:uidLastSave="{0E280DE0-8CCC-4D9E-A3AE-F9C9867E2281}"/>
  <bookViews>
    <workbookView xWindow="-96" yWindow="0" windowWidth="11712" windowHeight="12336" xr2:uid="{455732D7-85B3-4FCB-AD1D-701A691BB403}"/>
  </bookViews>
  <sheets>
    <sheet name="Abacate - Implantação" sheetId="1" r:id="rId1"/>
    <sheet name="Abacate - 2º ano" sheetId="4" r:id="rId2"/>
    <sheet name="Abacate - 3º ano" sheetId="5" r:id="rId3"/>
    <sheet name="Abacate - 4º ano" sheetId="6" r:id="rId4"/>
    <sheet name="Abacate - 5º ano" sheetId="7" r:id="rId5"/>
    <sheet name="Abacate - 6º ano" sheetId="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8" l="1"/>
  <c r="E24" i="8"/>
  <c r="E25" i="8"/>
  <c r="E26" i="8"/>
  <c r="E27" i="8"/>
  <c r="E28" i="8"/>
  <c r="E23" i="7"/>
  <c r="E24" i="7"/>
  <c r="E25" i="7"/>
  <c r="E26" i="7"/>
  <c r="E27" i="7"/>
  <c r="E28" i="7"/>
  <c r="E29" i="7"/>
  <c r="E23" i="6"/>
  <c r="E24" i="6"/>
  <c r="E25" i="6"/>
  <c r="E26" i="6"/>
  <c r="E23" i="5"/>
  <c r="E24" i="5"/>
  <c r="E25" i="5"/>
  <c r="E26" i="5"/>
  <c r="E22" i="4"/>
  <c r="E23" i="4"/>
  <c r="E24" i="4"/>
  <c r="E29" i="1"/>
  <c r="E30" i="1"/>
  <c r="E19" i="1"/>
  <c r="E14" i="8"/>
  <c r="E14" i="7"/>
  <c r="E27" i="6"/>
  <c r="E14" i="6"/>
  <c r="E27" i="5"/>
  <c r="E14" i="5"/>
  <c r="E25" i="4"/>
  <c r="E14" i="4"/>
  <c r="E15" i="4"/>
  <c r="E17" i="1"/>
  <c r="E29" i="8"/>
  <c r="E22" i="8"/>
  <c r="E17" i="8"/>
  <c r="E16" i="8"/>
  <c r="E15" i="8"/>
  <c r="E13" i="8"/>
  <c r="E12" i="8"/>
  <c r="E22" i="7"/>
  <c r="E17" i="7"/>
  <c r="E16" i="7"/>
  <c r="E15" i="7"/>
  <c r="E13" i="7"/>
  <c r="E12" i="7"/>
  <c r="E15" i="6"/>
  <c r="E29" i="6"/>
  <c r="E28" i="6"/>
  <c r="E22" i="6"/>
  <c r="E17" i="6"/>
  <c r="E16" i="6"/>
  <c r="E13" i="6"/>
  <c r="E12" i="6"/>
  <c r="E29" i="5"/>
  <c r="E28" i="5"/>
  <c r="E22" i="5"/>
  <c r="E17" i="5"/>
  <c r="E16" i="5"/>
  <c r="E15" i="5"/>
  <c r="E13" i="5"/>
  <c r="E12" i="5"/>
  <c r="E30" i="8" l="1"/>
  <c r="E18" i="5"/>
  <c r="E18" i="8"/>
  <c r="E30" i="7"/>
  <c r="E18" i="7"/>
  <c r="E30" i="6"/>
  <c r="E18" i="6"/>
  <c r="E30" i="5"/>
  <c r="E27" i="4"/>
  <c r="E26" i="4"/>
  <c r="E21" i="4"/>
  <c r="E16" i="4"/>
  <c r="E13" i="4"/>
  <c r="E12" i="4"/>
  <c r="E22" i="1"/>
  <c r="E28" i="4" l="1"/>
  <c r="E31" i="8"/>
  <c r="E31" i="5"/>
  <c r="E31" i="7"/>
  <c r="E31" i="6"/>
  <c r="E17" i="4"/>
  <c r="E27" i="1"/>
  <c r="E28" i="1"/>
  <c r="E31" i="1"/>
  <c r="E20" i="1"/>
  <c r="E18" i="1"/>
  <c r="E21" i="1"/>
  <c r="E13" i="1"/>
  <c r="E14" i="1"/>
  <c r="E15" i="1"/>
  <c r="E16" i="1"/>
  <c r="E12" i="1"/>
  <c r="E33" i="1"/>
  <c r="E34" i="1"/>
  <c r="E32" i="1"/>
  <c r="E29" i="4" l="1"/>
  <c r="E35" i="1"/>
  <c r="E23" i="1"/>
  <c r="E36" i="1" l="1"/>
</calcChain>
</file>

<file path=xl/sharedStrings.xml><?xml version="1.0" encoding="utf-8"?>
<sst xmlns="http://schemas.openxmlformats.org/spreadsheetml/2006/main" count="330" uniqueCount="63">
  <si>
    <t>UNIDADE</t>
  </si>
  <si>
    <t>QUANTIDADE</t>
  </si>
  <si>
    <t>1. Serviços</t>
  </si>
  <si>
    <t>2. Aquisição de Insumos</t>
  </si>
  <si>
    <t>Kg</t>
  </si>
  <si>
    <t>VALOR UNITÁRIO (R$)</t>
  </si>
  <si>
    <t>VALOR TOTAL (R$)</t>
  </si>
  <si>
    <t>SUBTOTAL (R$)</t>
  </si>
  <si>
    <t>TOTAL (R$)</t>
  </si>
  <si>
    <t>ESPECIFICAÇÃO</t>
  </si>
  <si>
    <r>
      <t>Área</t>
    </r>
    <r>
      <rPr>
        <sz val="12"/>
        <color theme="1"/>
        <rFont val="Arial"/>
        <family val="2"/>
      </rPr>
      <t>: 1,0 ha</t>
    </r>
  </si>
  <si>
    <t>H/d</t>
  </si>
  <si>
    <t>H/t</t>
  </si>
  <si>
    <t>Ureia</t>
  </si>
  <si>
    <t>Superfosfato simples</t>
  </si>
  <si>
    <t>Cloreto de potássio</t>
  </si>
  <si>
    <t>Unid.</t>
  </si>
  <si>
    <t>Database: Agosto/2025</t>
  </si>
  <si>
    <t>Observação:</t>
  </si>
  <si>
    <t>INFORMAÇÕES</t>
  </si>
  <si>
    <t>(gopas@empaer.pb.gov.br)</t>
  </si>
  <si>
    <t>Plantio e replantio</t>
  </si>
  <si>
    <t>T</t>
  </si>
  <si>
    <t>Mudas + 5%</t>
  </si>
  <si>
    <t>Calcário dolomítico</t>
  </si>
  <si>
    <t>1. É muito importante fazer a análise do solo para que sejam feitas as recomendações devidas (calagem e adubação).</t>
  </si>
  <si>
    <t>CUSTO DE IMPLANTAÇÃO</t>
  </si>
  <si>
    <t>Marcação e coveamento</t>
  </si>
  <si>
    <t>Coroamento</t>
  </si>
  <si>
    <t>CUSTO DE MANUTENÇÃO (2º ANO)</t>
  </si>
  <si>
    <t>CUSTO DE MANUTENÇÃO (3º ANO)</t>
  </si>
  <si>
    <t>CUSTO DE MANUTENÇÃO (4º ANO)</t>
  </si>
  <si>
    <t>CUSTO DE MANUTENÇÃO (5º ANO)</t>
  </si>
  <si>
    <t>CUSTO DE MANUTENÇÃO (6º ANO)</t>
  </si>
  <si>
    <r>
      <rPr>
        <b/>
        <sz val="12"/>
        <color theme="1"/>
        <rFont val="Arial"/>
        <family val="2"/>
      </rPr>
      <t>Produção esperada</t>
    </r>
    <r>
      <rPr>
        <sz val="12"/>
        <color theme="1"/>
        <rFont val="Arial"/>
        <family val="2"/>
      </rPr>
      <t>: 0</t>
    </r>
  </si>
  <si>
    <t>Colheita</t>
  </si>
  <si>
    <r>
      <rPr>
        <b/>
        <sz val="12"/>
        <color theme="1"/>
        <rFont val="Arial"/>
        <family val="2"/>
      </rPr>
      <t>Cultura</t>
    </r>
    <r>
      <rPr>
        <sz val="12"/>
        <color theme="1"/>
        <rFont val="Arial"/>
        <family val="2"/>
      </rPr>
      <t>: Abacate</t>
    </r>
  </si>
  <si>
    <r>
      <rPr>
        <b/>
        <sz val="12"/>
        <color theme="1"/>
        <rFont val="Arial"/>
        <family val="2"/>
      </rPr>
      <t>Espaçamento</t>
    </r>
    <r>
      <rPr>
        <sz val="12"/>
        <color theme="1"/>
        <rFont val="Arial"/>
        <family val="2"/>
      </rPr>
      <t>: 10m X 10m</t>
    </r>
  </si>
  <si>
    <t>Roçar e enleirar restantes vegetais</t>
  </si>
  <si>
    <t>Aplicação de corretivo</t>
  </si>
  <si>
    <t>Arar e gradear</t>
  </si>
  <si>
    <t>Adubação de fundação</t>
  </si>
  <si>
    <t>Seleção, preparo e transporte das mudas</t>
  </si>
  <si>
    <t>Limpas manuais</t>
  </si>
  <si>
    <t>Coroamento e podas</t>
  </si>
  <si>
    <t>Aplicação de defensivos</t>
  </si>
  <si>
    <t>Colheita e transporte interno</t>
  </si>
  <si>
    <t>Cama aviária</t>
  </si>
  <si>
    <t>Fungicida</t>
  </si>
  <si>
    <t>Espalhante adesivo</t>
  </si>
  <si>
    <t>Superfostato simples</t>
  </si>
  <si>
    <t>L</t>
  </si>
  <si>
    <t>Carlos José de Araújo Filho</t>
  </si>
  <si>
    <t>Adubação</t>
  </si>
  <si>
    <t>Podas</t>
  </si>
  <si>
    <t>Inseticida</t>
  </si>
  <si>
    <r>
      <rPr>
        <b/>
        <sz val="12"/>
        <color theme="1"/>
        <rFont val="Arial"/>
        <family val="2"/>
      </rPr>
      <t>Produção esperada</t>
    </r>
    <r>
      <rPr>
        <sz val="12"/>
        <color theme="1"/>
        <rFont val="Arial"/>
        <family val="2"/>
      </rPr>
      <t xml:space="preserve">: 5 T/ha </t>
    </r>
  </si>
  <si>
    <t>Espalhante adeviso</t>
  </si>
  <si>
    <r>
      <rPr>
        <b/>
        <sz val="12"/>
        <color theme="1"/>
        <rFont val="Arial"/>
        <family val="2"/>
      </rPr>
      <t>Produção esperada</t>
    </r>
    <r>
      <rPr>
        <sz val="12"/>
        <color theme="1"/>
        <rFont val="Arial"/>
        <family val="2"/>
      </rPr>
      <t>: 10 T/ha</t>
    </r>
  </si>
  <si>
    <r>
      <t>Cultura</t>
    </r>
    <r>
      <rPr>
        <sz val="12"/>
        <color theme="1"/>
        <rFont val="Arial"/>
        <family val="2"/>
      </rPr>
      <t>: Abacate</t>
    </r>
  </si>
  <si>
    <r>
      <t>Espaçamento</t>
    </r>
    <r>
      <rPr>
        <sz val="12"/>
        <color theme="1"/>
        <rFont val="Arial"/>
        <family val="2"/>
      </rPr>
      <t>: 10m X 10m</t>
    </r>
  </si>
  <si>
    <r>
      <t>Produção esperada</t>
    </r>
    <r>
      <rPr>
        <sz val="12"/>
        <color theme="1"/>
        <rFont val="Arial"/>
        <family val="2"/>
      </rPr>
      <t>: 20 T/ha</t>
    </r>
  </si>
  <si>
    <r>
      <rPr>
        <b/>
        <sz val="12"/>
        <color theme="1"/>
        <rFont val="Arial"/>
        <family val="2"/>
      </rPr>
      <t>Produção esperada</t>
    </r>
    <r>
      <rPr>
        <sz val="12"/>
        <color theme="1"/>
        <rFont val="Arial"/>
        <family val="2"/>
      </rPr>
      <t>: 25 T/ha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</si>
</sst>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8" fontId="2" fillId="0" borderId="1" xfId="0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83821</xdr:rowOff>
    </xdr:from>
    <xdr:to>
      <xdr:col>4</xdr:col>
      <xdr:colOff>1455420</xdr:colOff>
      <xdr:row>3</xdr:row>
      <xdr:rowOff>152401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26C5B8D-EF00-94D6-10D1-2BFABFF8F1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83821"/>
          <a:ext cx="7810500" cy="8229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83821</xdr:rowOff>
    </xdr:from>
    <xdr:to>
      <xdr:col>4</xdr:col>
      <xdr:colOff>1455420</xdr:colOff>
      <xdr:row>3</xdr:row>
      <xdr:rowOff>152401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176366C-C3A4-4C3E-93EA-0FE1F4815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83821"/>
          <a:ext cx="7810500" cy="8229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83821</xdr:rowOff>
    </xdr:from>
    <xdr:to>
      <xdr:col>4</xdr:col>
      <xdr:colOff>1455420</xdr:colOff>
      <xdr:row>3</xdr:row>
      <xdr:rowOff>152401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17DADEA-CC95-408C-87E2-62DE77541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83821"/>
          <a:ext cx="7810500" cy="8229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83821</xdr:rowOff>
    </xdr:from>
    <xdr:to>
      <xdr:col>4</xdr:col>
      <xdr:colOff>1455420</xdr:colOff>
      <xdr:row>3</xdr:row>
      <xdr:rowOff>152401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AC71631-01C5-4EF7-8023-E7B9056DCC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83821"/>
          <a:ext cx="7810500" cy="8229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83821</xdr:rowOff>
    </xdr:from>
    <xdr:to>
      <xdr:col>4</xdr:col>
      <xdr:colOff>1455420</xdr:colOff>
      <xdr:row>3</xdr:row>
      <xdr:rowOff>152401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07434CE-72BF-4F61-9591-74B2430FD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83821"/>
          <a:ext cx="7810500" cy="8229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83821</xdr:rowOff>
    </xdr:from>
    <xdr:to>
      <xdr:col>4</xdr:col>
      <xdr:colOff>1455420</xdr:colOff>
      <xdr:row>3</xdr:row>
      <xdr:rowOff>152401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941BF68-E745-434B-8007-081CC3E4F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83821"/>
          <a:ext cx="7810500" cy="822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6BAA7-D734-41C3-94A1-8E35AE51540F}">
  <dimension ref="A1:E45"/>
  <sheetViews>
    <sheetView tabSelected="1" zoomScaleNormal="100" workbookViewId="0">
      <selection sqref="A1:E1"/>
    </sheetView>
  </sheetViews>
  <sheetFormatPr defaultRowHeight="19.8" customHeight="1" x14ac:dyDescent="0.3"/>
  <cols>
    <col min="1" max="1" width="41.77734375" style="1" customWidth="1"/>
    <col min="2" max="2" width="11.109375" style="1" bestFit="1" customWidth="1"/>
    <col min="3" max="3" width="15.77734375" style="1" bestFit="1" customWidth="1"/>
    <col min="4" max="4" width="25.5546875" style="1" bestFit="1" customWidth="1"/>
    <col min="5" max="5" width="22.21875" style="1" bestFit="1" customWidth="1"/>
    <col min="6" max="16384" width="8.88671875" style="1"/>
  </cols>
  <sheetData>
    <row r="1" spans="1:5" ht="19.8" customHeight="1" x14ac:dyDescent="0.3">
      <c r="A1" s="14"/>
      <c r="B1" s="14"/>
      <c r="C1" s="14"/>
      <c r="D1" s="14"/>
      <c r="E1" s="14"/>
    </row>
    <row r="2" spans="1:5" ht="19.8" customHeight="1" x14ac:dyDescent="0.3">
      <c r="A2" s="14"/>
      <c r="B2" s="14"/>
      <c r="C2" s="14"/>
      <c r="D2" s="14"/>
      <c r="E2" s="14"/>
    </row>
    <row r="3" spans="1:5" ht="19.8" customHeight="1" x14ac:dyDescent="0.3">
      <c r="A3" s="14"/>
      <c r="B3" s="14"/>
      <c r="C3" s="14"/>
      <c r="D3" s="14"/>
      <c r="E3" s="14"/>
    </row>
    <row r="4" spans="1:5" ht="19.8" customHeight="1" x14ac:dyDescent="0.3">
      <c r="A4" s="14"/>
      <c r="B4" s="14"/>
      <c r="C4" s="14"/>
      <c r="D4" s="14"/>
      <c r="E4" s="14"/>
    </row>
    <row r="5" spans="1:5" ht="19.8" customHeight="1" x14ac:dyDescent="0.3">
      <c r="A5" s="15" t="s">
        <v>36</v>
      </c>
      <c r="B5" s="15"/>
      <c r="C5" s="15"/>
      <c r="D5" s="15"/>
      <c r="E5" s="15"/>
    </row>
    <row r="6" spans="1:5" ht="19.8" customHeight="1" x14ac:dyDescent="0.3">
      <c r="A6" s="15" t="s">
        <v>37</v>
      </c>
      <c r="B6" s="15"/>
      <c r="C6" s="15"/>
      <c r="D6" s="15"/>
      <c r="E6" s="15"/>
    </row>
    <row r="7" spans="1:5" ht="19.8" customHeight="1" x14ac:dyDescent="0.3">
      <c r="A7" s="15" t="s">
        <v>34</v>
      </c>
      <c r="B7" s="15"/>
      <c r="C7" s="15"/>
      <c r="D7" s="15"/>
      <c r="E7" s="15"/>
    </row>
    <row r="8" spans="1:5" ht="19.8" customHeight="1" x14ac:dyDescent="0.3">
      <c r="A8" s="21" t="s">
        <v>10</v>
      </c>
      <c r="B8" s="21"/>
      <c r="C8" s="21"/>
      <c r="D8" s="21"/>
      <c r="E8" s="21"/>
    </row>
    <row r="9" spans="1:5" ht="19.8" customHeight="1" x14ac:dyDescent="0.3">
      <c r="A9" s="23" t="s">
        <v>26</v>
      </c>
      <c r="B9" s="23"/>
      <c r="C9" s="23"/>
      <c r="D9" s="23"/>
      <c r="E9" s="23"/>
    </row>
    <row r="10" spans="1:5" ht="19.8" customHeight="1" x14ac:dyDescent="0.3">
      <c r="A10" s="19" t="s">
        <v>2</v>
      </c>
      <c r="B10" s="19"/>
      <c r="C10" s="19"/>
      <c r="D10" s="19"/>
      <c r="E10" s="19"/>
    </row>
    <row r="11" spans="1:5" ht="19.8" customHeight="1" x14ac:dyDescent="0.3">
      <c r="A11" s="2" t="s">
        <v>9</v>
      </c>
      <c r="B11" s="2" t="s">
        <v>0</v>
      </c>
      <c r="C11" s="2" t="s">
        <v>1</v>
      </c>
      <c r="D11" s="2" t="s">
        <v>5</v>
      </c>
      <c r="E11" s="2" t="s">
        <v>6</v>
      </c>
    </row>
    <row r="12" spans="1:5" ht="19.8" customHeight="1" x14ac:dyDescent="0.3">
      <c r="A12" s="3" t="s">
        <v>38</v>
      </c>
      <c r="B12" s="4" t="s">
        <v>11</v>
      </c>
      <c r="C12" s="4">
        <v>30</v>
      </c>
      <c r="D12" s="9">
        <v>80</v>
      </c>
      <c r="E12" s="10">
        <f>C12*D12</f>
        <v>2400</v>
      </c>
    </row>
    <row r="13" spans="1:5" ht="19.8" customHeight="1" x14ac:dyDescent="0.3">
      <c r="A13" s="3" t="s">
        <v>39</v>
      </c>
      <c r="B13" s="4" t="s">
        <v>11</v>
      </c>
      <c r="C13" s="4">
        <v>2</v>
      </c>
      <c r="D13" s="9">
        <v>80</v>
      </c>
      <c r="E13" s="10">
        <f t="shared" ref="E13:E22" si="0">C13*D13</f>
        <v>160</v>
      </c>
    </row>
    <row r="14" spans="1:5" ht="19.8" customHeight="1" x14ac:dyDescent="0.3">
      <c r="A14" s="3" t="s">
        <v>40</v>
      </c>
      <c r="B14" s="4" t="s">
        <v>12</v>
      </c>
      <c r="C14" s="4">
        <v>5</v>
      </c>
      <c r="D14" s="9">
        <v>220</v>
      </c>
      <c r="E14" s="10">
        <f t="shared" si="0"/>
        <v>1100</v>
      </c>
    </row>
    <row r="15" spans="1:5" ht="19.8" customHeight="1" x14ac:dyDescent="0.3">
      <c r="A15" s="3" t="s">
        <v>27</v>
      </c>
      <c r="B15" s="4" t="s">
        <v>11</v>
      </c>
      <c r="C15" s="4">
        <v>45</v>
      </c>
      <c r="D15" s="9">
        <v>80</v>
      </c>
      <c r="E15" s="10">
        <f t="shared" si="0"/>
        <v>3600</v>
      </c>
    </row>
    <row r="16" spans="1:5" ht="19.8" customHeight="1" x14ac:dyDescent="0.3">
      <c r="A16" s="3" t="s">
        <v>41</v>
      </c>
      <c r="B16" s="4" t="s">
        <v>11</v>
      </c>
      <c r="C16" s="4">
        <v>10</v>
      </c>
      <c r="D16" s="9">
        <v>80</v>
      </c>
      <c r="E16" s="10">
        <f t="shared" si="0"/>
        <v>800</v>
      </c>
    </row>
    <row r="17" spans="1:5" ht="19.8" customHeight="1" x14ac:dyDescent="0.3">
      <c r="A17" s="3" t="s">
        <v>42</v>
      </c>
      <c r="B17" s="4" t="s">
        <v>11</v>
      </c>
      <c r="C17" s="4">
        <v>5</v>
      </c>
      <c r="D17" s="9">
        <v>80</v>
      </c>
      <c r="E17" s="10">
        <f t="shared" si="0"/>
        <v>400</v>
      </c>
    </row>
    <row r="18" spans="1:5" ht="19.8" customHeight="1" x14ac:dyDescent="0.3">
      <c r="A18" s="3" t="s">
        <v>21</v>
      </c>
      <c r="B18" s="4" t="s">
        <v>11</v>
      </c>
      <c r="C18" s="4">
        <v>15</v>
      </c>
      <c r="D18" s="9">
        <v>80</v>
      </c>
      <c r="E18" s="10">
        <f t="shared" si="0"/>
        <v>1200</v>
      </c>
    </row>
    <row r="19" spans="1:5" ht="19.8" customHeight="1" x14ac:dyDescent="0.3">
      <c r="A19" s="3" t="s">
        <v>43</v>
      </c>
      <c r="B19" s="4" t="s">
        <v>11</v>
      </c>
      <c r="C19" s="4">
        <v>30</v>
      </c>
      <c r="D19" s="9">
        <v>80</v>
      </c>
      <c r="E19" s="10">
        <f t="shared" si="0"/>
        <v>2400</v>
      </c>
    </row>
    <row r="20" spans="1:5" ht="19.8" customHeight="1" x14ac:dyDescent="0.3">
      <c r="A20" s="3" t="s">
        <v>44</v>
      </c>
      <c r="B20" s="4" t="s">
        <v>11</v>
      </c>
      <c r="C20" s="4">
        <v>30</v>
      </c>
      <c r="D20" s="9">
        <v>80</v>
      </c>
      <c r="E20" s="10">
        <f>C20*D20</f>
        <v>2400</v>
      </c>
    </row>
    <row r="21" spans="1:5" ht="19.8" customHeight="1" x14ac:dyDescent="0.3">
      <c r="A21" s="3" t="s">
        <v>45</v>
      </c>
      <c r="B21" s="4" t="s">
        <v>11</v>
      </c>
      <c r="C21" s="4">
        <v>8</v>
      </c>
      <c r="D21" s="9">
        <v>80</v>
      </c>
      <c r="E21" s="10">
        <f t="shared" si="0"/>
        <v>640</v>
      </c>
    </row>
    <row r="22" spans="1:5" ht="19.8" customHeight="1" x14ac:dyDescent="0.3">
      <c r="A22" s="3" t="s">
        <v>46</v>
      </c>
      <c r="B22" s="4" t="s">
        <v>11</v>
      </c>
      <c r="C22" s="4">
        <v>25</v>
      </c>
      <c r="D22" s="9">
        <v>80</v>
      </c>
      <c r="E22" s="10">
        <f t="shared" si="0"/>
        <v>2000</v>
      </c>
    </row>
    <row r="23" spans="1:5" ht="19.8" customHeight="1" x14ac:dyDescent="0.3">
      <c r="A23" s="16" t="s">
        <v>7</v>
      </c>
      <c r="B23" s="17"/>
      <c r="C23" s="17"/>
      <c r="D23" s="18"/>
      <c r="E23" s="5">
        <f>SUM(E12:E22)</f>
        <v>17100</v>
      </c>
    </row>
    <row r="24" spans="1:5" ht="19.8" customHeight="1" x14ac:dyDescent="0.3">
      <c r="A24" s="22"/>
      <c r="B24" s="22"/>
      <c r="C24" s="22"/>
      <c r="D24" s="22"/>
      <c r="E24" s="22"/>
    </row>
    <row r="25" spans="1:5" ht="19.8" customHeight="1" x14ac:dyDescent="0.3">
      <c r="A25" s="21" t="s">
        <v>3</v>
      </c>
      <c r="B25" s="21"/>
      <c r="C25" s="21"/>
      <c r="D25" s="21"/>
      <c r="E25" s="21"/>
    </row>
    <row r="26" spans="1:5" ht="19.8" customHeight="1" x14ac:dyDescent="0.3">
      <c r="A26" s="2" t="s">
        <v>9</v>
      </c>
      <c r="B26" s="2" t="s">
        <v>0</v>
      </c>
      <c r="C26" s="2" t="s">
        <v>1</v>
      </c>
      <c r="D26" s="2" t="s">
        <v>5</v>
      </c>
      <c r="E26" s="2" t="s">
        <v>6</v>
      </c>
    </row>
    <row r="27" spans="1:5" ht="19.8" customHeight="1" x14ac:dyDescent="0.3">
      <c r="A27" s="7" t="s">
        <v>23</v>
      </c>
      <c r="B27" s="4" t="s">
        <v>16</v>
      </c>
      <c r="C27" s="6">
        <v>110</v>
      </c>
      <c r="D27" s="10">
        <v>25</v>
      </c>
      <c r="E27" s="8">
        <f t="shared" ref="E27:E31" si="1">C27*D27</f>
        <v>2750</v>
      </c>
    </row>
    <row r="28" spans="1:5" ht="19.8" customHeight="1" x14ac:dyDescent="0.3">
      <c r="A28" s="7" t="s">
        <v>24</v>
      </c>
      <c r="B28" s="4" t="s">
        <v>22</v>
      </c>
      <c r="C28" s="11">
        <v>1.5</v>
      </c>
      <c r="D28" s="10">
        <v>200</v>
      </c>
      <c r="E28" s="8">
        <f t="shared" si="1"/>
        <v>300</v>
      </c>
    </row>
    <row r="29" spans="1:5" ht="19.8" customHeight="1" x14ac:dyDescent="0.3">
      <c r="A29" s="7" t="s">
        <v>47</v>
      </c>
      <c r="B29" s="4" t="s">
        <v>22</v>
      </c>
      <c r="C29" s="24">
        <v>2</v>
      </c>
      <c r="D29" s="10">
        <v>500</v>
      </c>
      <c r="E29" s="8">
        <f t="shared" si="1"/>
        <v>1000</v>
      </c>
    </row>
    <row r="30" spans="1:5" ht="19.8" customHeight="1" x14ac:dyDescent="0.3">
      <c r="A30" s="7" t="s">
        <v>48</v>
      </c>
      <c r="B30" s="4" t="s">
        <v>4</v>
      </c>
      <c r="C30" s="24">
        <v>2</v>
      </c>
      <c r="D30" s="10">
        <v>160</v>
      </c>
      <c r="E30" s="8">
        <f t="shared" si="1"/>
        <v>320</v>
      </c>
    </row>
    <row r="31" spans="1:5" ht="19.8" customHeight="1" x14ac:dyDescent="0.3">
      <c r="A31" s="7" t="s">
        <v>49</v>
      </c>
      <c r="B31" s="4" t="s">
        <v>51</v>
      </c>
      <c r="C31" s="24">
        <v>1</v>
      </c>
      <c r="D31" s="10">
        <v>90</v>
      </c>
      <c r="E31" s="8">
        <f t="shared" si="1"/>
        <v>90</v>
      </c>
    </row>
    <row r="32" spans="1:5" ht="19.8" customHeight="1" x14ac:dyDescent="0.3">
      <c r="A32" s="7" t="s">
        <v>13</v>
      </c>
      <c r="B32" s="4" t="s">
        <v>4</v>
      </c>
      <c r="C32" s="24">
        <v>200</v>
      </c>
      <c r="D32" s="10">
        <v>5.6</v>
      </c>
      <c r="E32" s="8">
        <f>C32*D32</f>
        <v>1120</v>
      </c>
    </row>
    <row r="33" spans="1:5" ht="19.8" customHeight="1" x14ac:dyDescent="0.3">
      <c r="A33" s="7" t="s">
        <v>50</v>
      </c>
      <c r="B33" s="4" t="s">
        <v>4</v>
      </c>
      <c r="C33" s="24">
        <v>200</v>
      </c>
      <c r="D33" s="10">
        <v>3.2</v>
      </c>
      <c r="E33" s="8">
        <f t="shared" ref="E33:E34" si="2">C33*D33</f>
        <v>640</v>
      </c>
    </row>
    <row r="34" spans="1:5" ht="19.8" customHeight="1" x14ac:dyDescent="0.3">
      <c r="A34" s="7" t="s">
        <v>15</v>
      </c>
      <c r="B34" s="4" t="s">
        <v>4</v>
      </c>
      <c r="C34" s="24">
        <v>600</v>
      </c>
      <c r="D34" s="10">
        <v>3.8</v>
      </c>
      <c r="E34" s="8">
        <f t="shared" si="2"/>
        <v>2280</v>
      </c>
    </row>
    <row r="35" spans="1:5" ht="19.8" customHeight="1" x14ac:dyDescent="0.3">
      <c r="A35" s="12" t="s">
        <v>7</v>
      </c>
      <c r="B35" s="12"/>
      <c r="C35" s="12"/>
      <c r="D35" s="12"/>
      <c r="E35" s="5">
        <f>SUM(E27:E34)</f>
        <v>8500</v>
      </c>
    </row>
    <row r="36" spans="1:5" ht="19.8" customHeight="1" x14ac:dyDescent="0.3">
      <c r="A36" s="12" t="s">
        <v>8</v>
      </c>
      <c r="B36" s="12"/>
      <c r="C36" s="12"/>
      <c r="D36" s="12"/>
      <c r="E36" s="5">
        <f>E23+E35</f>
        <v>25600</v>
      </c>
    </row>
    <row r="37" spans="1:5" ht="19.8" customHeight="1" x14ac:dyDescent="0.3">
      <c r="A37" s="20" t="s">
        <v>17</v>
      </c>
      <c r="B37" s="20"/>
      <c r="C37" s="20"/>
      <c r="D37" s="20"/>
      <c r="E37" s="20"/>
    </row>
    <row r="38" spans="1:5" ht="19.8" customHeight="1" x14ac:dyDescent="0.3">
      <c r="A38" s="14"/>
      <c r="B38" s="14"/>
      <c r="C38" s="14"/>
      <c r="D38" s="14"/>
      <c r="E38" s="14"/>
    </row>
    <row r="39" spans="1:5" ht="19.8" customHeight="1" x14ac:dyDescent="0.3">
      <c r="A39" s="15" t="s">
        <v>18</v>
      </c>
      <c r="B39" s="15"/>
      <c r="C39" s="15"/>
      <c r="D39" s="15"/>
      <c r="E39" s="15"/>
    </row>
    <row r="40" spans="1:5" ht="19.8" customHeight="1" x14ac:dyDescent="0.3">
      <c r="A40" s="14" t="s">
        <v>25</v>
      </c>
      <c r="B40" s="14"/>
      <c r="C40" s="14"/>
      <c r="D40" s="14"/>
      <c r="E40" s="14"/>
    </row>
    <row r="41" spans="1:5" ht="19.8" customHeight="1" x14ac:dyDescent="0.3">
      <c r="A41" s="14"/>
      <c r="B41" s="14"/>
      <c r="C41" s="14"/>
      <c r="D41" s="14"/>
      <c r="E41" s="14"/>
    </row>
    <row r="42" spans="1:5" ht="19.8" customHeight="1" x14ac:dyDescent="0.3">
      <c r="A42" s="12" t="s">
        <v>19</v>
      </c>
      <c r="B42" s="12"/>
      <c r="C42" s="12"/>
      <c r="D42" s="12"/>
      <c r="E42" s="12"/>
    </row>
    <row r="43" spans="1:5" ht="19.8" customHeight="1" x14ac:dyDescent="0.3">
      <c r="A43" s="13" t="s">
        <v>52</v>
      </c>
      <c r="B43" s="13"/>
      <c r="C43" s="13"/>
      <c r="D43" s="13"/>
      <c r="E43" s="13"/>
    </row>
    <row r="44" spans="1:5" ht="19.8" customHeight="1" x14ac:dyDescent="0.3">
      <c r="A44" s="13" t="s">
        <v>20</v>
      </c>
      <c r="B44" s="13"/>
      <c r="C44" s="13"/>
      <c r="D44" s="13"/>
      <c r="E44" s="13"/>
    </row>
    <row r="45" spans="1:5" ht="19.8" customHeight="1" x14ac:dyDescent="0.3">
      <c r="A45" s="14"/>
      <c r="B45" s="14"/>
      <c r="C45" s="14"/>
      <c r="D45" s="14"/>
      <c r="E45" s="14"/>
    </row>
  </sheetData>
  <mergeCells count="24">
    <mergeCell ref="A1:E1"/>
    <mergeCell ref="A2:E2"/>
    <mergeCell ref="A3:E3"/>
    <mergeCell ref="A4:E4"/>
    <mergeCell ref="A9:E9"/>
    <mergeCell ref="A7:E7"/>
    <mergeCell ref="A6:E6"/>
    <mergeCell ref="A5:E5"/>
    <mergeCell ref="A8:E8"/>
    <mergeCell ref="A23:D23"/>
    <mergeCell ref="A10:E10"/>
    <mergeCell ref="A37:E37"/>
    <mergeCell ref="A25:E25"/>
    <mergeCell ref="A35:D35"/>
    <mergeCell ref="A36:D36"/>
    <mergeCell ref="A24:E24"/>
    <mergeCell ref="A42:E42"/>
    <mergeCell ref="A43:E43"/>
    <mergeCell ref="A44:E44"/>
    <mergeCell ref="A45:E45"/>
    <mergeCell ref="A38:E38"/>
    <mergeCell ref="A39:E39"/>
    <mergeCell ref="A40:E40"/>
    <mergeCell ref="A41:E4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4D291-5DA9-4A74-93A8-74BF4518D219}">
  <dimension ref="A1:E38"/>
  <sheetViews>
    <sheetView zoomScaleNormal="100" workbookViewId="0">
      <selection sqref="A1:E1"/>
    </sheetView>
  </sheetViews>
  <sheetFormatPr defaultRowHeight="19.8" customHeight="1" x14ac:dyDescent="0.3"/>
  <cols>
    <col min="1" max="1" width="41.77734375" style="1" customWidth="1"/>
    <col min="2" max="2" width="11.109375" style="1" bestFit="1" customWidth="1"/>
    <col min="3" max="3" width="15.77734375" style="1" bestFit="1" customWidth="1"/>
    <col min="4" max="4" width="25.5546875" style="1" bestFit="1" customWidth="1"/>
    <col min="5" max="5" width="22.21875" style="1" bestFit="1" customWidth="1"/>
    <col min="6" max="16384" width="8.88671875" style="1"/>
  </cols>
  <sheetData>
    <row r="1" spans="1:5" ht="19.8" customHeight="1" x14ac:dyDescent="0.3">
      <c r="A1" s="14"/>
      <c r="B1" s="14"/>
      <c r="C1" s="14"/>
      <c r="D1" s="14"/>
      <c r="E1" s="14"/>
    </row>
    <row r="2" spans="1:5" ht="19.8" customHeight="1" x14ac:dyDescent="0.3">
      <c r="A2" s="14"/>
      <c r="B2" s="14"/>
      <c r="C2" s="14"/>
      <c r="D2" s="14"/>
      <c r="E2" s="14"/>
    </row>
    <row r="3" spans="1:5" ht="19.8" customHeight="1" x14ac:dyDescent="0.3">
      <c r="A3" s="14"/>
      <c r="B3" s="14"/>
      <c r="C3" s="14"/>
      <c r="D3" s="14"/>
      <c r="E3" s="14"/>
    </row>
    <row r="4" spans="1:5" ht="19.8" customHeight="1" x14ac:dyDescent="0.3">
      <c r="A4" s="14"/>
      <c r="B4" s="14"/>
      <c r="C4" s="14"/>
      <c r="D4" s="14"/>
      <c r="E4" s="14"/>
    </row>
    <row r="5" spans="1:5" ht="19.8" customHeight="1" x14ac:dyDescent="0.3">
      <c r="A5" s="15" t="s">
        <v>36</v>
      </c>
      <c r="B5" s="15"/>
      <c r="C5" s="15"/>
      <c r="D5" s="15"/>
      <c r="E5" s="15"/>
    </row>
    <row r="6" spans="1:5" ht="19.8" customHeight="1" x14ac:dyDescent="0.3">
      <c r="A6" s="15" t="s">
        <v>37</v>
      </c>
      <c r="B6" s="15"/>
      <c r="C6" s="15"/>
      <c r="D6" s="15"/>
      <c r="E6" s="15"/>
    </row>
    <row r="7" spans="1:5" ht="19.8" customHeight="1" x14ac:dyDescent="0.3">
      <c r="A7" s="15" t="s">
        <v>34</v>
      </c>
      <c r="B7" s="15"/>
      <c r="C7" s="15"/>
      <c r="D7" s="15"/>
      <c r="E7" s="15"/>
    </row>
    <row r="8" spans="1:5" ht="19.8" customHeight="1" x14ac:dyDescent="0.3">
      <c r="A8" s="21" t="s">
        <v>10</v>
      </c>
      <c r="B8" s="21"/>
      <c r="C8" s="21"/>
      <c r="D8" s="21"/>
      <c r="E8" s="21"/>
    </row>
    <row r="9" spans="1:5" ht="19.8" customHeight="1" x14ac:dyDescent="0.3">
      <c r="A9" s="23" t="s">
        <v>29</v>
      </c>
      <c r="B9" s="23"/>
      <c r="C9" s="23"/>
      <c r="D9" s="23"/>
      <c r="E9" s="23"/>
    </row>
    <row r="10" spans="1:5" ht="19.8" customHeight="1" x14ac:dyDescent="0.3">
      <c r="A10" s="19" t="s">
        <v>2</v>
      </c>
      <c r="B10" s="19"/>
      <c r="C10" s="19"/>
      <c r="D10" s="19"/>
      <c r="E10" s="19"/>
    </row>
    <row r="11" spans="1:5" ht="19.8" customHeight="1" x14ac:dyDescent="0.3">
      <c r="A11" s="2" t="s">
        <v>9</v>
      </c>
      <c r="B11" s="2" t="s">
        <v>0</v>
      </c>
      <c r="C11" s="2" t="s">
        <v>1</v>
      </c>
      <c r="D11" s="2" t="s">
        <v>5</v>
      </c>
      <c r="E11" s="2" t="s">
        <v>6</v>
      </c>
    </row>
    <row r="12" spans="1:5" ht="19.8" customHeight="1" x14ac:dyDescent="0.3">
      <c r="A12" s="3" t="s">
        <v>53</v>
      </c>
      <c r="B12" s="4" t="s">
        <v>11</v>
      </c>
      <c r="C12" s="4">
        <v>13</v>
      </c>
      <c r="D12" s="9">
        <v>80</v>
      </c>
      <c r="E12" s="10">
        <f>C12*D12</f>
        <v>1040</v>
      </c>
    </row>
    <row r="13" spans="1:5" ht="19.8" customHeight="1" x14ac:dyDescent="0.3">
      <c r="A13" s="3" t="s">
        <v>54</v>
      </c>
      <c r="B13" s="4" t="s">
        <v>11</v>
      </c>
      <c r="C13" s="4">
        <v>2</v>
      </c>
      <c r="D13" s="9">
        <v>80</v>
      </c>
      <c r="E13" s="10">
        <f t="shared" ref="E13:E16" si="0">C13*D13</f>
        <v>160</v>
      </c>
    </row>
    <row r="14" spans="1:5" ht="19.8" customHeight="1" x14ac:dyDescent="0.3">
      <c r="A14" s="3" t="s">
        <v>43</v>
      </c>
      <c r="B14" s="4" t="s">
        <v>11</v>
      </c>
      <c r="C14" s="4">
        <v>6</v>
      </c>
      <c r="D14" s="9">
        <v>80</v>
      </c>
      <c r="E14" s="10">
        <f t="shared" si="0"/>
        <v>480</v>
      </c>
    </row>
    <row r="15" spans="1:5" ht="19.8" customHeight="1" x14ac:dyDescent="0.3">
      <c r="A15" s="3" t="s">
        <v>28</v>
      </c>
      <c r="B15" s="4" t="s">
        <v>11</v>
      </c>
      <c r="C15" s="4">
        <v>5</v>
      </c>
      <c r="D15" s="9">
        <v>80</v>
      </c>
      <c r="E15" s="10">
        <f t="shared" si="0"/>
        <v>400</v>
      </c>
    </row>
    <row r="16" spans="1:5" ht="19.8" customHeight="1" x14ac:dyDescent="0.3">
      <c r="A16" s="3" t="s">
        <v>45</v>
      </c>
      <c r="B16" s="4" t="s">
        <v>11</v>
      </c>
      <c r="C16" s="4">
        <v>10</v>
      </c>
      <c r="D16" s="9">
        <v>80</v>
      </c>
      <c r="E16" s="10">
        <f t="shared" si="0"/>
        <v>800</v>
      </c>
    </row>
    <row r="17" spans="1:5" ht="19.8" customHeight="1" x14ac:dyDescent="0.3">
      <c r="A17" s="16" t="s">
        <v>7</v>
      </c>
      <c r="B17" s="17"/>
      <c r="C17" s="17"/>
      <c r="D17" s="18"/>
      <c r="E17" s="5">
        <f>SUM(E12:E16)</f>
        <v>2880</v>
      </c>
    </row>
    <row r="18" spans="1:5" ht="19.8" customHeight="1" x14ac:dyDescent="0.3">
      <c r="A18" s="22"/>
      <c r="B18" s="22"/>
      <c r="C18" s="22"/>
      <c r="D18" s="22"/>
      <c r="E18" s="22"/>
    </row>
    <row r="19" spans="1:5" ht="19.8" customHeight="1" x14ac:dyDescent="0.3">
      <c r="A19" s="21" t="s">
        <v>3</v>
      </c>
      <c r="B19" s="21"/>
      <c r="C19" s="21"/>
      <c r="D19" s="21"/>
      <c r="E19" s="21"/>
    </row>
    <row r="20" spans="1:5" ht="19.8" customHeight="1" x14ac:dyDescent="0.3">
      <c r="A20" s="2" t="s">
        <v>9</v>
      </c>
      <c r="B20" s="2" t="s">
        <v>0</v>
      </c>
      <c r="C20" s="2" t="s">
        <v>1</v>
      </c>
      <c r="D20" s="2" t="s">
        <v>5</v>
      </c>
      <c r="E20" s="2" t="s">
        <v>6</v>
      </c>
    </row>
    <row r="21" spans="1:5" ht="19.8" customHeight="1" x14ac:dyDescent="0.3">
      <c r="A21" s="7" t="s">
        <v>47</v>
      </c>
      <c r="B21" s="4" t="s">
        <v>22</v>
      </c>
      <c r="C21" s="6">
        <v>2</v>
      </c>
      <c r="D21" s="10">
        <v>500</v>
      </c>
      <c r="E21" s="8">
        <f t="shared" ref="E21:E27" si="1">C21*D21</f>
        <v>1000</v>
      </c>
    </row>
    <row r="22" spans="1:5" ht="19.8" customHeight="1" x14ac:dyDescent="0.3">
      <c r="A22" s="7" t="s">
        <v>48</v>
      </c>
      <c r="B22" s="4" t="s">
        <v>51</v>
      </c>
      <c r="C22" s="6">
        <v>2</v>
      </c>
      <c r="D22" s="10">
        <v>160</v>
      </c>
      <c r="E22" s="8">
        <f t="shared" si="1"/>
        <v>320</v>
      </c>
    </row>
    <row r="23" spans="1:5" ht="19.8" customHeight="1" x14ac:dyDescent="0.3">
      <c r="A23" s="7" t="s">
        <v>55</v>
      </c>
      <c r="B23" s="4" t="s">
        <v>51</v>
      </c>
      <c r="C23" s="6">
        <v>2</v>
      </c>
      <c r="D23" s="10">
        <v>150</v>
      </c>
      <c r="E23" s="8">
        <f t="shared" si="1"/>
        <v>300</v>
      </c>
    </row>
    <row r="24" spans="1:5" ht="19.8" customHeight="1" x14ac:dyDescent="0.3">
      <c r="A24" s="7" t="s">
        <v>49</v>
      </c>
      <c r="B24" s="4" t="s">
        <v>51</v>
      </c>
      <c r="C24" s="6">
        <v>1</v>
      </c>
      <c r="D24" s="10">
        <v>90</v>
      </c>
      <c r="E24" s="8">
        <f t="shared" si="1"/>
        <v>90</v>
      </c>
    </row>
    <row r="25" spans="1:5" ht="19.8" customHeight="1" x14ac:dyDescent="0.3">
      <c r="A25" s="7" t="s">
        <v>13</v>
      </c>
      <c r="B25" s="4" t="s">
        <v>4</v>
      </c>
      <c r="C25" s="6">
        <v>100</v>
      </c>
      <c r="D25" s="10">
        <v>5.6</v>
      </c>
      <c r="E25" s="8">
        <f t="shared" si="1"/>
        <v>560</v>
      </c>
    </row>
    <row r="26" spans="1:5" ht="19.8" customHeight="1" x14ac:dyDescent="0.3">
      <c r="A26" s="7" t="s">
        <v>14</v>
      </c>
      <c r="B26" s="4" t="s">
        <v>4</v>
      </c>
      <c r="C26" s="4">
        <v>200</v>
      </c>
      <c r="D26" s="10">
        <v>3.2</v>
      </c>
      <c r="E26" s="8">
        <f t="shared" si="1"/>
        <v>640</v>
      </c>
    </row>
    <row r="27" spans="1:5" ht="19.8" customHeight="1" x14ac:dyDescent="0.3">
      <c r="A27" s="7" t="s">
        <v>15</v>
      </c>
      <c r="B27" s="4" t="s">
        <v>4</v>
      </c>
      <c r="C27" s="4">
        <v>50</v>
      </c>
      <c r="D27" s="10">
        <v>3.8</v>
      </c>
      <c r="E27" s="8">
        <f t="shared" si="1"/>
        <v>190</v>
      </c>
    </row>
    <row r="28" spans="1:5" ht="19.8" customHeight="1" x14ac:dyDescent="0.3">
      <c r="A28" s="12" t="s">
        <v>7</v>
      </c>
      <c r="B28" s="12"/>
      <c r="C28" s="12"/>
      <c r="D28" s="12"/>
      <c r="E28" s="5">
        <f>SUM(E21:E27)</f>
        <v>3100</v>
      </c>
    </row>
    <row r="29" spans="1:5" ht="19.8" customHeight="1" x14ac:dyDescent="0.3">
      <c r="A29" s="12" t="s">
        <v>8</v>
      </c>
      <c r="B29" s="12"/>
      <c r="C29" s="12"/>
      <c r="D29" s="12"/>
      <c r="E29" s="5">
        <f>E17+E28</f>
        <v>5980</v>
      </c>
    </row>
    <row r="30" spans="1:5" ht="19.8" customHeight="1" x14ac:dyDescent="0.3">
      <c r="A30" s="20" t="s">
        <v>17</v>
      </c>
      <c r="B30" s="20"/>
      <c r="C30" s="20"/>
      <c r="D30" s="20"/>
      <c r="E30" s="20"/>
    </row>
    <row r="31" spans="1:5" ht="19.8" customHeight="1" x14ac:dyDescent="0.3">
      <c r="A31" s="14"/>
      <c r="B31" s="14"/>
      <c r="C31" s="14"/>
      <c r="D31" s="14"/>
      <c r="E31" s="14"/>
    </row>
    <row r="32" spans="1:5" ht="19.8" customHeight="1" x14ac:dyDescent="0.3">
      <c r="A32" s="15" t="s">
        <v>18</v>
      </c>
      <c r="B32" s="15"/>
      <c r="C32" s="15"/>
      <c r="D32" s="15"/>
      <c r="E32" s="15"/>
    </row>
    <row r="33" spans="1:5" ht="19.8" customHeight="1" x14ac:dyDescent="0.3">
      <c r="A33" s="14" t="s">
        <v>25</v>
      </c>
      <c r="B33" s="14"/>
      <c r="C33" s="14"/>
      <c r="D33" s="14"/>
      <c r="E33" s="14"/>
    </row>
    <row r="34" spans="1:5" ht="19.8" customHeight="1" x14ac:dyDescent="0.3">
      <c r="A34" s="14"/>
      <c r="B34" s="14"/>
      <c r="C34" s="14"/>
      <c r="D34" s="14"/>
      <c r="E34" s="14"/>
    </row>
    <row r="35" spans="1:5" ht="19.8" customHeight="1" x14ac:dyDescent="0.3">
      <c r="A35" s="12" t="s">
        <v>19</v>
      </c>
      <c r="B35" s="12"/>
      <c r="C35" s="12"/>
      <c r="D35" s="12"/>
      <c r="E35" s="12"/>
    </row>
    <row r="36" spans="1:5" ht="19.8" customHeight="1" x14ac:dyDescent="0.3">
      <c r="A36" s="13" t="s">
        <v>52</v>
      </c>
      <c r="B36" s="13"/>
      <c r="C36" s="13"/>
      <c r="D36" s="13"/>
      <c r="E36" s="13"/>
    </row>
    <row r="37" spans="1:5" ht="19.8" customHeight="1" x14ac:dyDescent="0.3">
      <c r="A37" s="13" t="s">
        <v>20</v>
      </c>
      <c r="B37" s="13"/>
      <c r="C37" s="13"/>
      <c r="D37" s="13"/>
      <c r="E37" s="13"/>
    </row>
    <row r="38" spans="1:5" ht="19.8" customHeight="1" x14ac:dyDescent="0.3">
      <c r="A38" s="14"/>
      <c r="B38" s="14"/>
      <c r="C38" s="14"/>
      <c r="D38" s="14"/>
      <c r="E38" s="14"/>
    </row>
  </sheetData>
  <mergeCells count="24">
    <mergeCell ref="A38:E38"/>
    <mergeCell ref="A19:E19"/>
    <mergeCell ref="A28:D28"/>
    <mergeCell ref="A29:D29"/>
    <mergeCell ref="A30:E30"/>
    <mergeCell ref="A31:E31"/>
    <mergeCell ref="A32:E32"/>
    <mergeCell ref="A33:E33"/>
    <mergeCell ref="A34:E34"/>
    <mergeCell ref="A35:E35"/>
    <mergeCell ref="A36:E36"/>
    <mergeCell ref="A37:E37"/>
    <mergeCell ref="A18:E18"/>
    <mergeCell ref="A1:E1"/>
    <mergeCell ref="A2:E2"/>
    <mergeCell ref="A3:E3"/>
    <mergeCell ref="A4:E4"/>
    <mergeCell ref="A5:E5"/>
    <mergeCell ref="A6:E6"/>
    <mergeCell ref="A7:E7"/>
    <mergeCell ref="A8:E8"/>
    <mergeCell ref="A9:E9"/>
    <mergeCell ref="A10:E10"/>
    <mergeCell ref="A17:D1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92970-46CB-4489-9095-959601A920A7}">
  <dimension ref="A1:E40"/>
  <sheetViews>
    <sheetView zoomScaleNormal="100" workbookViewId="0">
      <selection sqref="A1:E1"/>
    </sheetView>
  </sheetViews>
  <sheetFormatPr defaultRowHeight="19.8" customHeight="1" x14ac:dyDescent="0.3"/>
  <cols>
    <col min="1" max="1" width="41.77734375" style="1" customWidth="1"/>
    <col min="2" max="2" width="11.109375" style="1" bestFit="1" customWidth="1"/>
    <col min="3" max="3" width="15.77734375" style="1" bestFit="1" customWidth="1"/>
    <col min="4" max="4" width="25.5546875" style="1" bestFit="1" customWidth="1"/>
    <col min="5" max="5" width="22.21875" style="1" bestFit="1" customWidth="1"/>
    <col min="6" max="16384" width="8.88671875" style="1"/>
  </cols>
  <sheetData>
    <row r="1" spans="1:5" ht="19.8" customHeight="1" x14ac:dyDescent="0.3">
      <c r="A1" s="14"/>
      <c r="B1" s="14"/>
      <c r="C1" s="14"/>
      <c r="D1" s="14"/>
      <c r="E1" s="14"/>
    </row>
    <row r="2" spans="1:5" ht="19.8" customHeight="1" x14ac:dyDescent="0.3">
      <c r="A2" s="14"/>
      <c r="B2" s="14"/>
      <c r="C2" s="14"/>
      <c r="D2" s="14"/>
      <c r="E2" s="14"/>
    </row>
    <row r="3" spans="1:5" ht="19.8" customHeight="1" x14ac:dyDescent="0.3">
      <c r="A3" s="14"/>
      <c r="B3" s="14"/>
      <c r="C3" s="14"/>
      <c r="D3" s="14"/>
      <c r="E3" s="14"/>
    </row>
    <row r="4" spans="1:5" ht="19.8" customHeight="1" x14ac:dyDescent="0.3">
      <c r="A4" s="14"/>
      <c r="B4" s="14"/>
      <c r="C4" s="14"/>
      <c r="D4" s="14"/>
      <c r="E4" s="14"/>
    </row>
    <row r="5" spans="1:5" ht="19.8" customHeight="1" x14ac:dyDescent="0.3">
      <c r="A5" s="15" t="s">
        <v>36</v>
      </c>
      <c r="B5" s="15"/>
      <c r="C5" s="15"/>
      <c r="D5" s="15"/>
      <c r="E5" s="15"/>
    </row>
    <row r="6" spans="1:5" ht="19.8" customHeight="1" x14ac:dyDescent="0.3">
      <c r="A6" s="15" t="s">
        <v>37</v>
      </c>
      <c r="B6" s="15"/>
      <c r="C6" s="15"/>
      <c r="D6" s="15"/>
      <c r="E6" s="15"/>
    </row>
    <row r="7" spans="1:5" ht="19.8" customHeight="1" x14ac:dyDescent="0.3">
      <c r="A7" s="15" t="s">
        <v>56</v>
      </c>
      <c r="B7" s="15"/>
      <c r="C7" s="15"/>
      <c r="D7" s="15"/>
      <c r="E7" s="15"/>
    </row>
    <row r="8" spans="1:5" ht="19.8" customHeight="1" x14ac:dyDescent="0.3">
      <c r="A8" s="21" t="s">
        <v>10</v>
      </c>
      <c r="B8" s="21"/>
      <c r="C8" s="21"/>
      <c r="D8" s="21"/>
      <c r="E8" s="21"/>
    </row>
    <row r="9" spans="1:5" ht="19.8" customHeight="1" x14ac:dyDescent="0.3">
      <c r="A9" s="23" t="s">
        <v>30</v>
      </c>
      <c r="B9" s="23"/>
      <c r="C9" s="23"/>
      <c r="D9" s="23"/>
      <c r="E9" s="23"/>
    </row>
    <row r="10" spans="1:5" ht="19.8" customHeight="1" x14ac:dyDescent="0.3">
      <c r="A10" s="19" t="s">
        <v>2</v>
      </c>
      <c r="B10" s="19"/>
      <c r="C10" s="19"/>
      <c r="D10" s="19"/>
      <c r="E10" s="19"/>
    </row>
    <row r="11" spans="1:5" ht="19.8" customHeight="1" x14ac:dyDescent="0.3">
      <c r="A11" s="2" t="s">
        <v>9</v>
      </c>
      <c r="B11" s="2" t="s">
        <v>0</v>
      </c>
      <c r="C11" s="2" t="s">
        <v>1</v>
      </c>
      <c r="D11" s="2" t="s">
        <v>5</v>
      </c>
      <c r="E11" s="2" t="s">
        <v>6</v>
      </c>
    </row>
    <row r="12" spans="1:5" ht="19.8" customHeight="1" x14ac:dyDescent="0.3">
      <c r="A12" s="3" t="s">
        <v>53</v>
      </c>
      <c r="B12" s="4" t="s">
        <v>11</v>
      </c>
      <c r="C12" s="4">
        <v>13</v>
      </c>
      <c r="D12" s="9">
        <v>80</v>
      </c>
      <c r="E12" s="10">
        <f>C12*D12</f>
        <v>1040</v>
      </c>
    </row>
    <row r="13" spans="1:5" ht="19.8" customHeight="1" x14ac:dyDescent="0.3">
      <c r="A13" s="3" t="s">
        <v>54</v>
      </c>
      <c r="B13" s="4" t="s">
        <v>11</v>
      </c>
      <c r="C13" s="4">
        <v>3</v>
      </c>
      <c r="D13" s="9">
        <v>80</v>
      </c>
      <c r="E13" s="10">
        <f t="shared" ref="E13:E17" si="0">C13*D13</f>
        <v>240</v>
      </c>
    </row>
    <row r="14" spans="1:5" ht="19.8" customHeight="1" x14ac:dyDescent="0.3">
      <c r="A14" s="3" t="s">
        <v>43</v>
      </c>
      <c r="B14" s="4" t="s">
        <v>11</v>
      </c>
      <c r="C14" s="4">
        <v>6</v>
      </c>
      <c r="D14" s="9">
        <v>80</v>
      </c>
      <c r="E14" s="10">
        <f t="shared" ref="E14" si="1">C14*D14</f>
        <v>480</v>
      </c>
    </row>
    <row r="15" spans="1:5" ht="19.8" customHeight="1" x14ac:dyDescent="0.3">
      <c r="A15" s="3" t="s">
        <v>28</v>
      </c>
      <c r="B15" s="4" t="s">
        <v>11</v>
      </c>
      <c r="C15" s="4">
        <v>5</v>
      </c>
      <c r="D15" s="9">
        <v>80</v>
      </c>
      <c r="E15" s="10">
        <f t="shared" si="0"/>
        <v>400</v>
      </c>
    </row>
    <row r="16" spans="1:5" ht="19.8" customHeight="1" x14ac:dyDescent="0.3">
      <c r="A16" s="3" t="s">
        <v>45</v>
      </c>
      <c r="B16" s="4" t="s">
        <v>11</v>
      </c>
      <c r="C16" s="4">
        <v>10</v>
      </c>
      <c r="D16" s="9">
        <v>80</v>
      </c>
      <c r="E16" s="10">
        <f t="shared" si="0"/>
        <v>800</v>
      </c>
    </row>
    <row r="17" spans="1:5" ht="19.8" customHeight="1" x14ac:dyDescent="0.3">
      <c r="A17" s="3" t="s">
        <v>35</v>
      </c>
      <c r="B17" s="4" t="s">
        <v>11</v>
      </c>
      <c r="C17" s="4">
        <v>10</v>
      </c>
      <c r="D17" s="9">
        <v>80</v>
      </c>
      <c r="E17" s="10">
        <f t="shared" si="0"/>
        <v>800</v>
      </c>
    </row>
    <row r="18" spans="1:5" ht="19.8" customHeight="1" x14ac:dyDescent="0.3">
      <c r="A18" s="16" t="s">
        <v>7</v>
      </c>
      <c r="B18" s="17"/>
      <c r="C18" s="17"/>
      <c r="D18" s="18"/>
      <c r="E18" s="5">
        <f>SUM(E12:E17)</f>
        <v>3760</v>
      </c>
    </row>
    <row r="19" spans="1:5" ht="19.8" customHeight="1" x14ac:dyDescent="0.3">
      <c r="A19" s="22"/>
      <c r="B19" s="22"/>
      <c r="C19" s="22"/>
      <c r="D19" s="22"/>
      <c r="E19" s="22"/>
    </row>
    <row r="20" spans="1:5" ht="19.8" customHeight="1" x14ac:dyDescent="0.3">
      <c r="A20" s="21" t="s">
        <v>3</v>
      </c>
      <c r="B20" s="21"/>
      <c r="C20" s="21"/>
      <c r="D20" s="21"/>
      <c r="E20" s="21"/>
    </row>
    <row r="21" spans="1:5" ht="19.8" customHeight="1" x14ac:dyDescent="0.3">
      <c r="A21" s="2" t="s">
        <v>9</v>
      </c>
      <c r="B21" s="2" t="s">
        <v>0</v>
      </c>
      <c r="C21" s="2" t="s">
        <v>1</v>
      </c>
      <c r="D21" s="2" t="s">
        <v>5</v>
      </c>
      <c r="E21" s="2" t="s">
        <v>6</v>
      </c>
    </row>
    <row r="22" spans="1:5" ht="19.8" customHeight="1" x14ac:dyDescent="0.3">
      <c r="A22" s="7" t="s">
        <v>47</v>
      </c>
      <c r="B22" s="4" t="s">
        <v>22</v>
      </c>
      <c r="C22" s="6">
        <v>2</v>
      </c>
      <c r="D22" s="10">
        <v>500</v>
      </c>
      <c r="E22" s="8">
        <f t="shared" ref="E22:E29" si="2">C22*D22</f>
        <v>1000</v>
      </c>
    </row>
    <row r="23" spans="1:5" ht="19.8" customHeight="1" x14ac:dyDescent="0.3">
      <c r="A23" s="7" t="s">
        <v>48</v>
      </c>
      <c r="B23" s="4" t="s">
        <v>51</v>
      </c>
      <c r="C23" s="6">
        <v>2</v>
      </c>
      <c r="D23" s="10">
        <v>160</v>
      </c>
      <c r="E23" s="8">
        <f t="shared" si="2"/>
        <v>320</v>
      </c>
    </row>
    <row r="24" spans="1:5" ht="19.8" customHeight="1" x14ac:dyDescent="0.3">
      <c r="A24" s="7" t="s">
        <v>55</v>
      </c>
      <c r="B24" s="4" t="s">
        <v>51</v>
      </c>
      <c r="C24" s="6">
        <v>2</v>
      </c>
      <c r="D24" s="10">
        <v>150</v>
      </c>
      <c r="E24" s="8">
        <f t="shared" si="2"/>
        <v>300</v>
      </c>
    </row>
    <row r="25" spans="1:5" ht="19.8" customHeight="1" x14ac:dyDescent="0.3">
      <c r="A25" s="7" t="s">
        <v>57</v>
      </c>
      <c r="B25" s="4" t="s">
        <v>51</v>
      </c>
      <c r="C25" s="6">
        <v>1</v>
      </c>
      <c r="D25" s="10">
        <v>90</v>
      </c>
      <c r="E25" s="8">
        <f t="shared" si="2"/>
        <v>90</v>
      </c>
    </row>
    <row r="26" spans="1:5" ht="19.8" customHeight="1" x14ac:dyDescent="0.3">
      <c r="A26" s="7" t="s">
        <v>13</v>
      </c>
      <c r="B26" s="4" t="s">
        <v>4</v>
      </c>
      <c r="C26" s="6">
        <v>100</v>
      </c>
      <c r="D26" s="10">
        <v>5.6</v>
      </c>
      <c r="E26" s="8">
        <f t="shared" si="2"/>
        <v>560</v>
      </c>
    </row>
    <row r="27" spans="1:5" ht="19.8" customHeight="1" x14ac:dyDescent="0.3">
      <c r="A27" s="7" t="s">
        <v>14</v>
      </c>
      <c r="B27" s="4" t="s">
        <v>4</v>
      </c>
      <c r="C27" s="24">
        <v>50</v>
      </c>
      <c r="D27" s="10">
        <v>3.2</v>
      </c>
      <c r="E27" s="8">
        <f t="shared" ref="E27" si="3">C27*D27</f>
        <v>160</v>
      </c>
    </row>
    <row r="28" spans="1:5" ht="19.8" customHeight="1" x14ac:dyDescent="0.3">
      <c r="A28" s="7" t="s">
        <v>15</v>
      </c>
      <c r="B28" s="4" t="s">
        <v>4</v>
      </c>
      <c r="C28" s="24">
        <v>50</v>
      </c>
      <c r="D28" s="10">
        <v>3.8</v>
      </c>
      <c r="E28" s="8">
        <f t="shared" si="2"/>
        <v>190</v>
      </c>
    </row>
    <row r="29" spans="1:5" ht="19.8" customHeight="1" x14ac:dyDescent="0.3">
      <c r="A29" s="7" t="s">
        <v>24</v>
      </c>
      <c r="B29" s="4" t="s">
        <v>22</v>
      </c>
      <c r="C29" s="4">
        <v>1</v>
      </c>
      <c r="D29" s="10">
        <v>300</v>
      </c>
      <c r="E29" s="8">
        <f t="shared" si="2"/>
        <v>300</v>
      </c>
    </row>
    <row r="30" spans="1:5" ht="19.8" customHeight="1" x14ac:dyDescent="0.3">
      <c r="A30" s="12" t="s">
        <v>7</v>
      </c>
      <c r="B30" s="12"/>
      <c r="C30" s="12"/>
      <c r="D30" s="12"/>
      <c r="E30" s="5">
        <f>SUM(E22:E29)</f>
        <v>2920</v>
      </c>
    </row>
    <row r="31" spans="1:5" ht="19.8" customHeight="1" x14ac:dyDescent="0.3">
      <c r="A31" s="12" t="s">
        <v>8</v>
      </c>
      <c r="B31" s="12"/>
      <c r="C31" s="12"/>
      <c r="D31" s="12"/>
      <c r="E31" s="5">
        <f>E18+E30</f>
        <v>6680</v>
      </c>
    </row>
    <row r="32" spans="1:5" ht="19.8" customHeight="1" x14ac:dyDescent="0.3">
      <c r="A32" s="20" t="s">
        <v>17</v>
      </c>
      <c r="B32" s="20"/>
      <c r="C32" s="20"/>
      <c r="D32" s="20"/>
      <c r="E32" s="20"/>
    </row>
    <row r="33" spans="1:5" ht="19.8" customHeight="1" x14ac:dyDescent="0.3">
      <c r="A33" s="14"/>
      <c r="B33" s="14"/>
      <c r="C33" s="14"/>
      <c r="D33" s="14"/>
      <c r="E33" s="14"/>
    </row>
    <row r="34" spans="1:5" ht="19.8" customHeight="1" x14ac:dyDescent="0.3">
      <c r="A34" s="15" t="s">
        <v>18</v>
      </c>
      <c r="B34" s="15"/>
      <c r="C34" s="15"/>
      <c r="D34" s="15"/>
      <c r="E34" s="15"/>
    </row>
    <row r="35" spans="1:5" ht="19.8" customHeight="1" x14ac:dyDescent="0.3">
      <c r="A35" s="14" t="s">
        <v>25</v>
      </c>
      <c r="B35" s="14"/>
      <c r="C35" s="14"/>
      <c r="D35" s="14"/>
      <c r="E35" s="14"/>
    </row>
    <row r="36" spans="1:5" ht="19.8" customHeight="1" x14ac:dyDescent="0.3">
      <c r="A36" s="14"/>
      <c r="B36" s="14"/>
      <c r="C36" s="14"/>
      <c r="D36" s="14"/>
      <c r="E36" s="14"/>
    </row>
    <row r="37" spans="1:5" ht="19.8" customHeight="1" x14ac:dyDescent="0.3">
      <c r="A37" s="12" t="s">
        <v>19</v>
      </c>
      <c r="B37" s="12"/>
      <c r="C37" s="12"/>
      <c r="D37" s="12"/>
      <c r="E37" s="12"/>
    </row>
    <row r="38" spans="1:5" ht="19.8" customHeight="1" x14ac:dyDescent="0.3">
      <c r="A38" s="13" t="s">
        <v>52</v>
      </c>
      <c r="B38" s="13"/>
      <c r="C38" s="13"/>
      <c r="D38" s="13"/>
      <c r="E38" s="13"/>
    </row>
    <row r="39" spans="1:5" ht="19.8" customHeight="1" x14ac:dyDescent="0.3">
      <c r="A39" s="13" t="s">
        <v>20</v>
      </c>
      <c r="B39" s="13"/>
      <c r="C39" s="13"/>
      <c r="D39" s="13"/>
      <c r="E39" s="13"/>
    </row>
    <row r="40" spans="1:5" ht="19.8" customHeight="1" x14ac:dyDescent="0.3">
      <c r="A40" s="14"/>
      <c r="B40" s="14"/>
      <c r="C40" s="14"/>
      <c r="D40" s="14"/>
      <c r="E40" s="14"/>
    </row>
  </sheetData>
  <mergeCells count="24">
    <mergeCell ref="A40:E40"/>
    <mergeCell ref="A20:E20"/>
    <mergeCell ref="A30:D30"/>
    <mergeCell ref="A31:D31"/>
    <mergeCell ref="A32:E32"/>
    <mergeCell ref="A33:E33"/>
    <mergeCell ref="A34:E34"/>
    <mergeCell ref="A35:E35"/>
    <mergeCell ref="A36:E36"/>
    <mergeCell ref="A37:E37"/>
    <mergeCell ref="A38:E38"/>
    <mergeCell ref="A39:E39"/>
    <mergeCell ref="A19:E19"/>
    <mergeCell ref="A1:E1"/>
    <mergeCell ref="A2:E2"/>
    <mergeCell ref="A3:E3"/>
    <mergeCell ref="A4:E4"/>
    <mergeCell ref="A5:E5"/>
    <mergeCell ref="A6:E6"/>
    <mergeCell ref="A7:E7"/>
    <mergeCell ref="A8:E8"/>
    <mergeCell ref="A9:E9"/>
    <mergeCell ref="A10:E10"/>
    <mergeCell ref="A18:D1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24D70-EFF2-4614-9F5F-FC458C3239AB}">
  <dimension ref="A1:E40"/>
  <sheetViews>
    <sheetView zoomScaleNormal="100" workbookViewId="0">
      <selection sqref="A1:E1"/>
    </sheetView>
  </sheetViews>
  <sheetFormatPr defaultRowHeight="19.8" customHeight="1" x14ac:dyDescent="0.3"/>
  <cols>
    <col min="1" max="1" width="41.77734375" style="1" customWidth="1"/>
    <col min="2" max="2" width="11.109375" style="1" bestFit="1" customWidth="1"/>
    <col min="3" max="3" width="15.77734375" style="1" bestFit="1" customWidth="1"/>
    <col min="4" max="4" width="25.5546875" style="1" bestFit="1" customWidth="1"/>
    <col min="5" max="5" width="22.21875" style="1" bestFit="1" customWidth="1"/>
    <col min="6" max="16384" width="8.88671875" style="1"/>
  </cols>
  <sheetData>
    <row r="1" spans="1:5" ht="19.8" customHeight="1" x14ac:dyDescent="0.3">
      <c r="A1" s="14"/>
      <c r="B1" s="14"/>
      <c r="C1" s="14"/>
      <c r="D1" s="14"/>
      <c r="E1" s="14"/>
    </row>
    <row r="2" spans="1:5" ht="19.8" customHeight="1" x14ac:dyDescent="0.3">
      <c r="A2" s="14"/>
      <c r="B2" s="14"/>
      <c r="C2" s="14"/>
      <c r="D2" s="14"/>
      <c r="E2" s="14"/>
    </row>
    <row r="3" spans="1:5" ht="19.8" customHeight="1" x14ac:dyDescent="0.3">
      <c r="A3" s="14"/>
      <c r="B3" s="14"/>
      <c r="C3" s="14"/>
      <c r="D3" s="14"/>
      <c r="E3" s="14"/>
    </row>
    <row r="4" spans="1:5" ht="19.8" customHeight="1" x14ac:dyDescent="0.3">
      <c r="A4" s="14"/>
      <c r="B4" s="14"/>
      <c r="C4" s="14"/>
      <c r="D4" s="14"/>
      <c r="E4" s="14"/>
    </row>
    <row r="5" spans="1:5" ht="19.8" customHeight="1" x14ac:dyDescent="0.3">
      <c r="A5" s="15" t="s">
        <v>36</v>
      </c>
      <c r="B5" s="15"/>
      <c r="C5" s="15"/>
      <c r="D5" s="15"/>
      <c r="E5" s="15"/>
    </row>
    <row r="6" spans="1:5" ht="19.8" customHeight="1" x14ac:dyDescent="0.3">
      <c r="A6" s="15" t="s">
        <v>37</v>
      </c>
      <c r="B6" s="15"/>
      <c r="C6" s="15"/>
      <c r="D6" s="15"/>
      <c r="E6" s="15"/>
    </row>
    <row r="7" spans="1:5" ht="19.8" customHeight="1" x14ac:dyDescent="0.3">
      <c r="A7" s="15" t="s">
        <v>58</v>
      </c>
      <c r="B7" s="15"/>
      <c r="C7" s="15"/>
      <c r="D7" s="15"/>
      <c r="E7" s="15"/>
    </row>
    <row r="8" spans="1:5" ht="19.8" customHeight="1" x14ac:dyDescent="0.3">
      <c r="A8" s="21" t="s">
        <v>10</v>
      </c>
      <c r="B8" s="21"/>
      <c r="C8" s="21"/>
      <c r="D8" s="21"/>
      <c r="E8" s="21"/>
    </row>
    <row r="9" spans="1:5" ht="19.8" customHeight="1" x14ac:dyDescent="0.3">
      <c r="A9" s="23" t="s">
        <v>31</v>
      </c>
      <c r="B9" s="23"/>
      <c r="C9" s="23"/>
      <c r="D9" s="23"/>
      <c r="E9" s="23"/>
    </row>
    <row r="10" spans="1:5" ht="19.8" customHeight="1" x14ac:dyDescent="0.3">
      <c r="A10" s="19" t="s">
        <v>2</v>
      </c>
      <c r="B10" s="19"/>
      <c r="C10" s="19"/>
      <c r="D10" s="19"/>
      <c r="E10" s="19"/>
    </row>
    <row r="11" spans="1:5" ht="19.8" customHeight="1" x14ac:dyDescent="0.3">
      <c r="A11" s="2" t="s">
        <v>9</v>
      </c>
      <c r="B11" s="2" t="s">
        <v>0</v>
      </c>
      <c r="C11" s="2" t="s">
        <v>1</v>
      </c>
      <c r="D11" s="2" t="s">
        <v>5</v>
      </c>
      <c r="E11" s="2" t="s">
        <v>6</v>
      </c>
    </row>
    <row r="12" spans="1:5" ht="19.8" customHeight="1" x14ac:dyDescent="0.3">
      <c r="A12" s="3" t="s">
        <v>53</v>
      </c>
      <c r="B12" s="4" t="s">
        <v>11</v>
      </c>
      <c r="C12" s="4">
        <v>13</v>
      </c>
      <c r="D12" s="9">
        <v>80</v>
      </c>
      <c r="E12" s="10">
        <f>C12*D12</f>
        <v>1040</v>
      </c>
    </row>
    <row r="13" spans="1:5" ht="19.8" customHeight="1" x14ac:dyDescent="0.3">
      <c r="A13" s="3" t="s">
        <v>54</v>
      </c>
      <c r="B13" s="4" t="s">
        <v>11</v>
      </c>
      <c r="C13" s="4">
        <v>3</v>
      </c>
      <c r="D13" s="9">
        <v>80</v>
      </c>
      <c r="E13" s="10">
        <f t="shared" ref="E13:E17" si="0">C13*D13</f>
        <v>240</v>
      </c>
    </row>
    <row r="14" spans="1:5" ht="19.8" customHeight="1" x14ac:dyDescent="0.3">
      <c r="A14" s="3" t="s">
        <v>43</v>
      </c>
      <c r="B14" s="4" t="s">
        <v>11</v>
      </c>
      <c r="C14" s="4">
        <v>6</v>
      </c>
      <c r="D14" s="9">
        <v>80</v>
      </c>
      <c r="E14" s="10">
        <f t="shared" ref="E14" si="1">C14*D14</f>
        <v>480</v>
      </c>
    </row>
    <row r="15" spans="1:5" ht="19.8" customHeight="1" x14ac:dyDescent="0.3">
      <c r="A15" s="3" t="s">
        <v>28</v>
      </c>
      <c r="B15" s="4" t="s">
        <v>11</v>
      </c>
      <c r="C15" s="4">
        <v>5</v>
      </c>
      <c r="D15" s="9">
        <v>80</v>
      </c>
      <c r="E15" s="10">
        <f t="shared" si="0"/>
        <v>400</v>
      </c>
    </row>
    <row r="16" spans="1:5" ht="19.8" customHeight="1" x14ac:dyDescent="0.3">
      <c r="A16" s="3" t="s">
        <v>45</v>
      </c>
      <c r="B16" s="4" t="s">
        <v>11</v>
      </c>
      <c r="C16" s="4">
        <v>10</v>
      </c>
      <c r="D16" s="9">
        <v>80</v>
      </c>
      <c r="E16" s="10">
        <f t="shared" si="0"/>
        <v>800</v>
      </c>
    </row>
    <row r="17" spans="1:5" ht="19.8" customHeight="1" x14ac:dyDescent="0.3">
      <c r="A17" s="3" t="s">
        <v>35</v>
      </c>
      <c r="B17" s="4" t="s">
        <v>11</v>
      </c>
      <c r="C17" s="4">
        <v>15</v>
      </c>
      <c r="D17" s="9">
        <v>80</v>
      </c>
      <c r="E17" s="10">
        <f t="shared" si="0"/>
        <v>1200</v>
      </c>
    </row>
    <row r="18" spans="1:5" ht="19.8" customHeight="1" x14ac:dyDescent="0.3">
      <c r="A18" s="16" t="s">
        <v>7</v>
      </c>
      <c r="B18" s="17"/>
      <c r="C18" s="17"/>
      <c r="D18" s="18"/>
      <c r="E18" s="5">
        <f>SUM(E12:E17)</f>
        <v>4160</v>
      </c>
    </row>
    <row r="19" spans="1:5" ht="19.8" customHeight="1" x14ac:dyDescent="0.3">
      <c r="A19" s="22"/>
      <c r="B19" s="22"/>
      <c r="C19" s="22"/>
      <c r="D19" s="22"/>
      <c r="E19" s="22"/>
    </row>
    <row r="20" spans="1:5" ht="19.8" customHeight="1" x14ac:dyDescent="0.3">
      <c r="A20" s="21" t="s">
        <v>3</v>
      </c>
      <c r="B20" s="21"/>
      <c r="C20" s="21"/>
      <c r="D20" s="21"/>
      <c r="E20" s="21"/>
    </row>
    <row r="21" spans="1:5" ht="19.8" customHeight="1" x14ac:dyDescent="0.3">
      <c r="A21" s="2" t="s">
        <v>9</v>
      </c>
      <c r="B21" s="2" t="s">
        <v>0</v>
      </c>
      <c r="C21" s="2" t="s">
        <v>1</v>
      </c>
      <c r="D21" s="2" t="s">
        <v>5</v>
      </c>
      <c r="E21" s="2" t="s">
        <v>6</v>
      </c>
    </row>
    <row r="22" spans="1:5" ht="19.8" customHeight="1" x14ac:dyDescent="0.3">
      <c r="A22" s="7" t="s">
        <v>47</v>
      </c>
      <c r="B22" s="4" t="s">
        <v>22</v>
      </c>
      <c r="C22" s="6">
        <v>2</v>
      </c>
      <c r="D22" s="10">
        <v>500</v>
      </c>
      <c r="E22" s="8">
        <f t="shared" ref="E22:E29" si="2">C22*D22</f>
        <v>1000</v>
      </c>
    </row>
    <row r="23" spans="1:5" ht="19.8" customHeight="1" x14ac:dyDescent="0.3">
      <c r="A23" s="7" t="s">
        <v>48</v>
      </c>
      <c r="B23" s="4" t="s">
        <v>51</v>
      </c>
      <c r="C23" s="6">
        <v>2</v>
      </c>
      <c r="D23" s="10">
        <v>160</v>
      </c>
      <c r="E23" s="8">
        <f t="shared" si="2"/>
        <v>320</v>
      </c>
    </row>
    <row r="24" spans="1:5" ht="19.8" customHeight="1" x14ac:dyDescent="0.3">
      <c r="A24" s="7" t="s">
        <v>55</v>
      </c>
      <c r="B24" s="4" t="s">
        <v>51</v>
      </c>
      <c r="C24" s="6">
        <v>2</v>
      </c>
      <c r="D24" s="10">
        <v>150</v>
      </c>
      <c r="E24" s="8">
        <f t="shared" si="2"/>
        <v>300</v>
      </c>
    </row>
    <row r="25" spans="1:5" ht="19.8" customHeight="1" x14ac:dyDescent="0.3">
      <c r="A25" s="7" t="s">
        <v>57</v>
      </c>
      <c r="B25" s="4" t="s">
        <v>51</v>
      </c>
      <c r="C25" s="6">
        <v>1</v>
      </c>
      <c r="D25" s="10">
        <v>90</v>
      </c>
      <c r="E25" s="8">
        <f t="shared" si="2"/>
        <v>90</v>
      </c>
    </row>
    <row r="26" spans="1:5" ht="19.8" customHeight="1" x14ac:dyDescent="0.3">
      <c r="A26" s="7" t="s">
        <v>13</v>
      </c>
      <c r="B26" s="4" t="s">
        <v>4</v>
      </c>
      <c r="C26" s="6">
        <v>100</v>
      </c>
      <c r="D26" s="10">
        <v>5.6</v>
      </c>
      <c r="E26" s="8">
        <f t="shared" si="2"/>
        <v>560</v>
      </c>
    </row>
    <row r="27" spans="1:5" ht="19.8" customHeight="1" x14ac:dyDescent="0.3">
      <c r="A27" s="7" t="s">
        <v>14</v>
      </c>
      <c r="B27" s="4" t="s">
        <v>4</v>
      </c>
      <c r="C27" s="24">
        <v>50</v>
      </c>
      <c r="D27" s="10">
        <v>3.2</v>
      </c>
      <c r="E27" s="8">
        <f t="shared" si="2"/>
        <v>160</v>
      </c>
    </row>
    <row r="28" spans="1:5" ht="19.8" customHeight="1" x14ac:dyDescent="0.3">
      <c r="A28" s="7" t="s">
        <v>15</v>
      </c>
      <c r="B28" s="4" t="s">
        <v>4</v>
      </c>
      <c r="C28" s="24">
        <v>50</v>
      </c>
      <c r="D28" s="10">
        <v>3.8</v>
      </c>
      <c r="E28" s="8">
        <f t="shared" si="2"/>
        <v>190</v>
      </c>
    </row>
    <row r="29" spans="1:5" ht="19.8" customHeight="1" x14ac:dyDescent="0.3">
      <c r="A29" s="7" t="s">
        <v>24</v>
      </c>
      <c r="B29" s="4" t="s">
        <v>22</v>
      </c>
      <c r="C29" s="4">
        <v>1</v>
      </c>
      <c r="D29" s="10">
        <v>300</v>
      </c>
      <c r="E29" s="8">
        <f t="shared" si="2"/>
        <v>300</v>
      </c>
    </row>
    <row r="30" spans="1:5" ht="19.8" customHeight="1" x14ac:dyDescent="0.3">
      <c r="A30" s="12" t="s">
        <v>7</v>
      </c>
      <c r="B30" s="12"/>
      <c r="C30" s="12"/>
      <c r="D30" s="12"/>
      <c r="E30" s="5">
        <f>SUM(E22:E29)</f>
        <v>2920</v>
      </c>
    </row>
    <row r="31" spans="1:5" ht="19.8" customHeight="1" x14ac:dyDescent="0.3">
      <c r="A31" s="12" t="s">
        <v>8</v>
      </c>
      <c r="B31" s="12"/>
      <c r="C31" s="12"/>
      <c r="D31" s="12"/>
      <c r="E31" s="5">
        <f>E18+E30</f>
        <v>7080</v>
      </c>
    </row>
    <row r="32" spans="1:5" ht="19.8" customHeight="1" x14ac:dyDescent="0.3">
      <c r="A32" s="20" t="s">
        <v>17</v>
      </c>
      <c r="B32" s="20"/>
      <c r="C32" s="20"/>
      <c r="D32" s="20"/>
      <c r="E32" s="20"/>
    </row>
    <row r="33" spans="1:5" ht="19.8" customHeight="1" x14ac:dyDescent="0.3">
      <c r="A33" s="14"/>
      <c r="B33" s="14"/>
      <c r="C33" s="14"/>
      <c r="D33" s="14"/>
      <c r="E33" s="14"/>
    </row>
    <row r="34" spans="1:5" ht="19.8" customHeight="1" x14ac:dyDescent="0.3">
      <c r="A34" s="15" t="s">
        <v>18</v>
      </c>
      <c r="B34" s="15"/>
      <c r="C34" s="15"/>
      <c r="D34" s="15"/>
      <c r="E34" s="15"/>
    </row>
    <row r="35" spans="1:5" ht="19.8" customHeight="1" x14ac:dyDescent="0.3">
      <c r="A35" s="14" t="s">
        <v>25</v>
      </c>
      <c r="B35" s="14"/>
      <c r="C35" s="14"/>
      <c r="D35" s="14"/>
      <c r="E35" s="14"/>
    </row>
    <row r="36" spans="1:5" ht="19.8" customHeight="1" x14ac:dyDescent="0.3">
      <c r="A36" s="14"/>
      <c r="B36" s="14"/>
      <c r="C36" s="14"/>
      <c r="D36" s="14"/>
      <c r="E36" s="14"/>
    </row>
    <row r="37" spans="1:5" ht="19.8" customHeight="1" x14ac:dyDescent="0.3">
      <c r="A37" s="12" t="s">
        <v>19</v>
      </c>
      <c r="B37" s="12"/>
      <c r="C37" s="12"/>
      <c r="D37" s="12"/>
      <c r="E37" s="12"/>
    </row>
    <row r="38" spans="1:5" ht="19.8" customHeight="1" x14ac:dyDescent="0.3">
      <c r="A38" s="13" t="s">
        <v>52</v>
      </c>
      <c r="B38" s="13"/>
      <c r="C38" s="13"/>
      <c r="D38" s="13"/>
      <c r="E38" s="13"/>
    </row>
    <row r="39" spans="1:5" ht="19.8" customHeight="1" x14ac:dyDescent="0.3">
      <c r="A39" s="13" t="s">
        <v>20</v>
      </c>
      <c r="B39" s="13"/>
      <c r="C39" s="13"/>
      <c r="D39" s="13"/>
      <c r="E39" s="13"/>
    </row>
    <row r="40" spans="1:5" ht="19.8" customHeight="1" x14ac:dyDescent="0.3">
      <c r="A40" s="14"/>
      <c r="B40" s="14"/>
      <c r="C40" s="14"/>
      <c r="D40" s="14"/>
      <c r="E40" s="14"/>
    </row>
  </sheetData>
  <mergeCells count="24">
    <mergeCell ref="A40:E40"/>
    <mergeCell ref="A20:E20"/>
    <mergeCell ref="A30:D30"/>
    <mergeCell ref="A31:D31"/>
    <mergeCell ref="A32:E32"/>
    <mergeCell ref="A33:E33"/>
    <mergeCell ref="A34:E34"/>
    <mergeCell ref="A35:E35"/>
    <mergeCell ref="A36:E36"/>
    <mergeCell ref="A37:E37"/>
    <mergeCell ref="A38:E38"/>
    <mergeCell ref="A39:E39"/>
    <mergeCell ref="A19:E19"/>
    <mergeCell ref="A1:E1"/>
    <mergeCell ref="A2:E2"/>
    <mergeCell ref="A3:E3"/>
    <mergeCell ref="A4:E4"/>
    <mergeCell ref="A5:E5"/>
    <mergeCell ref="A6:E6"/>
    <mergeCell ref="A7:E7"/>
    <mergeCell ref="A8:E8"/>
    <mergeCell ref="A9:E9"/>
    <mergeCell ref="A10:E10"/>
    <mergeCell ref="A18:D1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FBD4D-7DCD-43F7-A64D-9EA529F6DC3F}">
  <dimension ref="A1:E40"/>
  <sheetViews>
    <sheetView zoomScaleNormal="100" workbookViewId="0">
      <selection sqref="A1:E1"/>
    </sheetView>
  </sheetViews>
  <sheetFormatPr defaultRowHeight="19.8" customHeight="1" x14ac:dyDescent="0.3"/>
  <cols>
    <col min="1" max="1" width="41.77734375" style="1" customWidth="1"/>
    <col min="2" max="2" width="11.109375" style="1" bestFit="1" customWidth="1"/>
    <col min="3" max="3" width="15.77734375" style="1" bestFit="1" customWidth="1"/>
    <col min="4" max="4" width="25.5546875" style="1" bestFit="1" customWidth="1"/>
    <col min="5" max="5" width="22.21875" style="1" bestFit="1" customWidth="1"/>
    <col min="6" max="16384" width="8.88671875" style="1"/>
  </cols>
  <sheetData>
    <row r="1" spans="1:5" ht="19.8" customHeight="1" x14ac:dyDescent="0.3">
      <c r="A1" s="14"/>
      <c r="B1" s="14"/>
      <c r="C1" s="14"/>
      <c r="D1" s="14"/>
      <c r="E1" s="14"/>
    </row>
    <row r="2" spans="1:5" ht="19.8" customHeight="1" x14ac:dyDescent="0.3">
      <c r="A2" s="14"/>
      <c r="B2" s="14"/>
      <c r="C2" s="14"/>
      <c r="D2" s="14"/>
      <c r="E2" s="14"/>
    </row>
    <row r="3" spans="1:5" ht="19.8" customHeight="1" x14ac:dyDescent="0.3">
      <c r="A3" s="14"/>
      <c r="B3" s="14"/>
      <c r="C3" s="14"/>
      <c r="D3" s="14"/>
      <c r="E3" s="14"/>
    </row>
    <row r="4" spans="1:5" ht="19.8" customHeight="1" x14ac:dyDescent="0.3">
      <c r="A4" s="14"/>
      <c r="B4" s="14"/>
      <c r="C4" s="14"/>
      <c r="D4" s="14"/>
      <c r="E4" s="14"/>
    </row>
    <row r="5" spans="1:5" ht="19.8" customHeight="1" x14ac:dyDescent="0.3">
      <c r="A5" s="21" t="s">
        <v>59</v>
      </c>
      <c r="B5" s="15"/>
      <c r="C5" s="15"/>
      <c r="D5" s="15"/>
      <c r="E5" s="15"/>
    </row>
    <row r="6" spans="1:5" ht="19.8" customHeight="1" x14ac:dyDescent="0.3">
      <c r="A6" s="21" t="s">
        <v>60</v>
      </c>
      <c r="B6" s="15"/>
      <c r="C6" s="15"/>
      <c r="D6" s="15"/>
      <c r="E6" s="15"/>
    </row>
    <row r="7" spans="1:5" ht="19.8" customHeight="1" x14ac:dyDescent="0.3">
      <c r="A7" s="21" t="s">
        <v>61</v>
      </c>
      <c r="B7" s="15"/>
      <c r="C7" s="15"/>
      <c r="D7" s="15"/>
      <c r="E7" s="15"/>
    </row>
    <row r="8" spans="1:5" ht="19.8" customHeight="1" x14ac:dyDescent="0.3">
      <c r="A8" s="21" t="s">
        <v>10</v>
      </c>
      <c r="B8" s="21"/>
      <c r="C8" s="21"/>
      <c r="D8" s="21"/>
      <c r="E8" s="21"/>
    </row>
    <row r="9" spans="1:5" ht="19.8" customHeight="1" x14ac:dyDescent="0.3">
      <c r="A9" s="23" t="s">
        <v>32</v>
      </c>
      <c r="B9" s="23"/>
      <c r="C9" s="23"/>
      <c r="D9" s="23"/>
      <c r="E9" s="23"/>
    </row>
    <row r="10" spans="1:5" ht="19.8" customHeight="1" x14ac:dyDescent="0.3">
      <c r="A10" s="19" t="s">
        <v>2</v>
      </c>
      <c r="B10" s="19"/>
      <c r="C10" s="19"/>
      <c r="D10" s="19"/>
      <c r="E10" s="19"/>
    </row>
    <row r="11" spans="1:5" ht="19.8" customHeight="1" x14ac:dyDescent="0.3">
      <c r="A11" s="2" t="s">
        <v>9</v>
      </c>
      <c r="B11" s="2" t="s">
        <v>0</v>
      </c>
      <c r="C11" s="2" t="s">
        <v>1</v>
      </c>
      <c r="D11" s="2" t="s">
        <v>5</v>
      </c>
      <c r="E11" s="2" t="s">
        <v>6</v>
      </c>
    </row>
    <row r="12" spans="1:5" ht="19.8" customHeight="1" x14ac:dyDescent="0.3">
      <c r="A12" s="3" t="s">
        <v>53</v>
      </c>
      <c r="B12" s="4" t="s">
        <v>11</v>
      </c>
      <c r="C12" s="4">
        <v>13</v>
      </c>
      <c r="D12" s="9">
        <v>80</v>
      </c>
      <c r="E12" s="10">
        <f>C12*D12</f>
        <v>1040</v>
      </c>
    </row>
    <row r="13" spans="1:5" ht="19.8" customHeight="1" x14ac:dyDescent="0.3">
      <c r="A13" s="3" t="s">
        <v>54</v>
      </c>
      <c r="B13" s="4" t="s">
        <v>11</v>
      </c>
      <c r="C13" s="4">
        <v>3</v>
      </c>
      <c r="D13" s="9">
        <v>80</v>
      </c>
      <c r="E13" s="10">
        <f t="shared" ref="E13:E17" si="0">C13*D13</f>
        <v>240</v>
      </c>
    </row>
    <row r="14" spans="1:5" ht="19.8" customHeight="1" x14ac:dyDescent="0.3">
      <c r="A14" s="3" t="s">
        <v>43</v>
      </c>
      <c r="B14" s="4" t="s">
        <v>11</v>
      </c>
      <c r="C14" s="4">
        <v>6</v>
      </c>
      <c r="D14" s="9">
        <v>80</v>
      </c>
      <c r="E14" s="10">
        <f t="shared" si="0"/>
        <v>480</v>
      </c>
    </row>
    <row r="15" spans="1:5" ht="19.8" customHeight="1" x14ac:dyDescent="0.3">
      <c r="A15" s="3" t="s">
        <v>28</v>
      </c>
      <c r="B15" s="4" t="s">
        <v>11</v>
      </c>
      <c r="C15" s="4">
        <v>5</v>
      </c>
      <c r="D15" s="9">
        <v>80</v>
      </c>
      <c r="E15" s="10">
        <f t="shared" si="0"/>
        <v>400</v>
      </c>
    </row>
    <row r="16" spans="1:5" ht="19.8" customHeight="1" x14ac:dyDescent="0.3">
      <c r="A16" s="3" t="s">
        <v>45</v>
      </c>
      <c r="B16" s="4" t="s">
        <v>11</v>
      </c>
      <c r="C16" s="4">
        <v>10</v>
      </c>
      <c r="D16" s="9">
        <v>80</v>
      </c>
      <c r="E16" s="10">
        <f t="shared" si="0"/>
        <v>800</v>
      </c>
    </row>
    <row r="17" spans="1:5" ht="19.8" customHeight="1" x14ac:dyDescent="0.3">
      <c r="A17" s="3" t="s">
        <v>35</v>
      </c>
      <c r="B17" s="4" t="s">
        <v>11</v>
      </c>
      <c r="C17" s="4">
        <v>25</v>
      </c>
      <c r="D17" s="9">
        <v>80</v>
      </c>
      <c r="E17" s="10">
        <f t="shared" si="0"/>
        <v>2000</v>
      </c>
    </row>
    <row r="18" spans="1:5" ht="19.8" customHeight="1" x14ac:dyDescent="0.3">
      <c r="A18" s="16" t="s">
        <v>7</v>
      </c>
      <c r="B18" s="17"/>
      <c r="C18" s="17"/>
      <c r="D18" s="18"/>
      <c r="E18" s="5">
        <f>SUM(E12:E17)</f>
        <v>4960</v>
      </c>
    </row>
    <row r="19" spans="1:5" ht="19.8" customHeight="1" x14ac:dyDescent="0.3">
      <c r="A19" s="22"/>
      <c r="B19" s="22"/>
      <c r="C19" s="22"/>
      <c r="D19" s="22"/>
      <c r="E19" s="22"/>
    </row>
    <row r="20" spans="1:5" ht="19.8" customHeight="1" x14ac:dyDescent="0.3">
      <c r="A20" s="21" t="s">
        <v>3</v>
      </c>
      <c r="B20" s="21"/>
      <c r="C20" s="21"/>
      <c r="D20" s="21"/>
      <c r="E20" s="21"/>
    </row>
    <row r="21" spans="1:5" ht="19.8" customHeight="1" x14ac:dyDescent="0.3">
      <c r="A21" s="2" t="s">
        <v>9</v>
      </c>
      <c r="B21" s="2" t="s">
        <v>0</v>
      </c>
      <c r="C21" s="2" t="s">
        <v>1</v>
      </c>
      <c r="D21" s="2" t="s">
        <v>5</v>
      </c>
      <c r="E21" s="2" t="s">
        <v>6</v>
      </c>
    </row>
    <row r="22" spans="1:5" ht="19.8" customHeight="1" x14ac:dyDescent="0.3">
      <c r="A22" s="7" t="s">
        <v>47</v>
      </c>
      <c r="B22" s="4" t="s">
        <v>22</v>
      </c>
      <c r="C22" s="24">
        <v>2</v>
      </c>
      <c r="D22" s="10">
        <v>500</v>
      </c>
      <c r="E22" s="8">
        <f t="shared" ref="E22:E29" si="1">C22*D22</f>
        <v>1000</v>
      </c>
    </row>
    <row r="23" spans="1:5" ht="19.8" customHeight="1" x14ac:dyDescent="0.3">
      <c r="A23" s="7" t="s">
        <v>48</v>
      </c>
      <c r="B23" s="4" t="s">
        <v>51</v>
      </c>
      <c r="C23" s="24">
        <v>2</v>
      </c>
      <c r="D23" s="10">
        <v>160</v>
      </c>
      <c r="E23" s="8">
        <f t="shared" si="1"/>
        <v>320</v>
      </c>
    </row>
    <row r="24" spans="1:5" ht="19.8" customHeight="1" x14ac:dyDescent="0.3">
      <c r="A24" s="7" t="s">
        <v>55</v>
      </c>
      <c r="B24" s="4" t="s">
        <v>51</v>
      </c>
      <c r="C24" s="24">
        <v>2</v>
      </c>
      <c r="D24" s="10">
        <v>150</v>
      </c>
      <c r="E24" s="8">
        <f t="shared" si="1"/>
        <v>300</v>
      </c>
    </row>
    <row r="25" spans="1:5" ht="19.8" customHeight="1" x14ac:dyDescent="0.3">
      <c r="A25" s="7" t="s">
        <v>57</v>
      </c>
      <c r="B25" s="4" t="s">
        <v>51</v>
      </c>
      <c r="C25" s="24">
        <v>1</v>
      </c>
      <c r="D25" s="10">
        <v>90</v>
      </c>
      <c r="E25" s="8">
        <f t="shared" si="1"/>
        <v>90</v>
      </c>
    </row>
    <row r="26" spans="1:5" ht="19.8" customHeight="1" x14ac:dyDescent="0.3">
      <c r="A26" s="7" t="s">
        <v>13</v>
      </c>
      <c r="B26" s="4" t="s">
        <v>4</v>
      </c>
      <c r="C26" s="24">
        <v>100</v>
      </c>
      <c r="D26" s="10">
        <v>5.6</v>
      </c>
      <c r="E26" s="8">
        <f t="shared" si="1"/>
        <v>560</v>
      </c>
    </row>
    <row r="27" spans="1:5" ht="19.8" customHeight="1" x14ac:dyDescent="0.3">
      <c r="A27" s="7" t="s">
        <v>14</v>
      </c>
      <c r="B27" s="4" t="s">
        <v>4</v>
      </c>
      <c r="C27" s="24">
        <v>50</v>
      </c>
      <c r="D27" s="10">
        <v>3.2</v>
      </c>
      <c r="E27" s="8">
        <f t="shared" si="1"/>
        <v>160</v>
      </c>
    </row>
    <row r="28" spans="1:5" ht="19.8" customHeight="1" x14ac:dyDescent="0.3">
      <c r="A28" s="7" t="s">
        <v>15</v>
      </c>
      <c r="B28" s="4" t="s">
        <v>4</v>
      </c>
      <c r="C28" s="24">
        <v>50</v>
      </c>
      <c r="D28" s="10">
        <v>3.8</v>
      </c>
      <c r="E28" s="8">
        <f t="shared" si="1"/>
        <v>190</v>
      </c>
    </row>
    <row r="29" spans="1:5" ht="19.8" customHeight="1" x14ac:dyDescent="0.3">
      <c r="A29" s="7" t="s">
        <v>24</v>
      </c>
      <c r="B29" s="4" t="s">
        <v>22</v>
      </c>
      <c r="C29" s="4">
        <v>1</v>
      </c>
      <c r="D29" s="10">
        <v>300</v>
      </c>
      <c r="E29" s="8">
        <f t="shared" si="1"/>
        <v>300</v>
      </c>
    </row>
    <row r="30" spans="1:5" ht="19.8" customHeight="1" x14ac:dyDescent="0.3">
      <c r="A30" s="12" t="s">
        <v>7</v>
      </c>
      <c r="B30" s="12"/>
      <c r="C30" s="12"/>
      <c r="D30" s="12"/>
      <c r="E30" s="5">
        <f>SUM(E22:E29)</f>
        <v>2920</v>
      </c>
    </row>
    <row r="31" spans="1:5" ht="19.8" customHeight="1" x14ac:dyDescent="0.3">
      <c r="A31" s="12" t="s">
        <v>8</v>
      </c>
      <c r="B31" s="12"/>
      <c r="C31" s="12"/>
      <c r="D31" s="12"/>
      <c r="E31" s="5">
        <f>E18+E30</f>
        <v>7880</v>
      </c>
    </row>
    <row r="32" spans="1:5" ht="19.8" customHeight="1" x14ac:dyDescent="0.3">
      <c r="A32" s="20" t="s">
        <v>17</v>
      </c>
      <c r="B32" s="20"/>
      <c r="C32" s="20"/>
      <c r="D32" s="20"/>
      <c r="E32" s="20"/>
    </row>
    <row r="33" spans="1:5" ht="19.8" customHeight="1" x14ac:dyDescent="0.3">
      <c r="A33" s="14"/>
      <c r="B33" s="14"/>
      <c r="C33" s="14"/>
      <c r="D33" s="14"/>
      <c r="E33" s="14"/>
    </row>
    <row r="34" spans="1:5" ht="19.8" customHeight="1" x14ac:dyDescent="0.3">
      <c r="A34" s="15" t="s">
        <v>18</v>
      </c>
      <c r="B34" s="15"/>
      <c r="C34" s="15"/>
      <c r="D34" s="15"/>
      <c r="E34" s="15"/>
    </row>
    <row r="35" spans="1:5" ht="19.8" customHeight="1" x14ac:dyDescent="0.3">
      <c r="A35" s="14" t="s">
        <v>25</v>
      </c>
      <c r="B35" s="14"/>
      <c r="C35" s="14"/>
      <c r="D35" s="14"/>
      <c r="E35" s="14"/>
    </row>
    <row r="36" spans="1:5" ht="19.8" customHeight="1" x14ac:dyDescent="0.3">
      <c r="A36" s="14"/>
      <c r="B36" s="14"/>
      <c r="C36" s="14"/>
      <c r="D36" s="14"/>
      <c r="E36" s="14"/>
    </row>
    <row r="37" spans="1:5" ht="19.8" customHeight="1" x14ac:dyDescent="0.3">
      <c r="A37" s="12" t="s">
        <v>19</v>
      </c>
      <c r="B37" s="12"/>
      <c r="C37" s="12"/>
      <c r="D37" s="12"/>
      <c r="E37" s="12"/>
    </row>
    <row r="38" spans="1:5" ht="19.8" customHeight="1" x14ac:dyDescent="0.3">
      <c r="A38" s="13" t="s">
        <v>52</v>
      </c>
      <c r="B38" s="13"/>
      <c r="C38" s="13"/>
      <c r="D38" s="13"/>
      <c r="E38" s="13"/>
    </row>
    <row r="39" spans="1:5" ht="19.8" customHeight="1" x14ac:dyDescent="0.3">
      <c r="A39" s="13" t="s">
        <v>20</v>
      </c>
      <c r="B39" s="13"/>
      <c r="C39" s="13"/>
      <c r="D39" s="13"/>
      <c r="E39" s="13"/>
    </row>
    <row r="40" spans="1:5" ht="19.8" customHeight="1" x14ac:dyDescent="0.3">
      <c r="A40" s="14"/>
      <c r="B40" s="14"/>
      <c r="C40" s="14"/>
      <c r="D40" s="14"/>
      <c r="E40" s="14"/>
    </row>
  </sheetData>
  <mergeCells count="24">
    <mergeCell ref="A40:E40"/>
    <mergeCell ref="A20:E20"/>
    <mergeCell ref="A30:D30"/>
    <mergeCell ref="A31:D31"/>
    <mergeCell ref="A32:E32"/>
    <mergeCell ref="A33:E33"/>
    <mergeCell ref="A34:E34"/>
    <mergeCell ref="A35:E35"/>
    <mergeCell ref="A36:E36"/>
    <mergeCell ref="A37:E37"/>
    <mergeCell ref="A38:E38"/>
    <mergeCell ref="A39:E39"/>
    <mergeCell ref="A19:E19"/>
    <mergeCell ref="A1:E1"/>
    <mergeCell ref="A2:E2"/>
    <mergeCell ref="A3:E3"/>
    <mergeCell ref="A4:E4"/>
    <mergeCell ref="A5:E5"/>
    <mergeCell ref="A6:E6"/>
    <mergeCell ref="A7:E7"/>
    <mergeCell ref="A8:E8"/>
    <mergeCell ref="A9:E9"/>
    <mergeCell ref="A10:E10"/>
    <mergeCell ref="A18:D1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3A36D-5CEA-493D-A663-07E824D85BA9}">
  <dimension ref="A1:E40"/>
  <sheetViews>
    <sheetView zoomScaleNormal="100" workbookViewId="0">
      <selection sqref="A1:E1"/>
    </sheetView>
  </sheetViews>
  <sheetFormatPr defaultRowHeight="19.8" customHeight="1" x14ac:dyDescent="0.3"/>
  <cols>
    <col min="1" max="1" width="41.77734375" style="1" customWidth="1"/>
    <col min="2" max="2" width="11.109375" style="1" bestFit="1" customWidth="1"/>
    <col min="3" max="3" width="15.77734375" style="1" bestFit="1" customWidth="1"/>
    <col min="4" max="4" width="25.5546875" style="1" bestFit="1" customWidth="1"/>
    <col min="5" max="5" width="22.21875" style="1" bestFit="1" customWidth="1"/>
    <col min="6" max="16384" width="8.88671875" style="1"/>
  </cols>
  <sheetData>
    <row r="1" spans="1:5" ht="19.8" customHeight="1" x14ac:dyDescent="0.3">
      <c r="A1" s="14"/>
      <c r="B1" s="14"/>
      <c r="C1" s="14"/>
      <c r="D1" s="14"/>
      <c r="E1" s="14"/>
    </row>
    <row r="2" spans="1:5" ht="19.8" customHeight="1" x14ac:dyDescent="0.3">
      <c r="A2" s="14"/>
      <c r="B2" s="14"/>
      <c r="C2" s="14"/>
      <c r="D2" s="14"/>
      <c r="E2" s="14"/>
    </row>
    <row r="3" spans="1:5" ht="19.8" customHeight="1" x14ac:dyDescent="0.3">
      <c r="A3" s="14"/>
      <c r="B3" s="14"/>
      <c r="C3" s="14"/>
      <c r="D3" s="14"/>
      <c r="E3" s="14"/>
    </row>
    <row r="4" spans="1:5" ht="19.8" customHeight="1" x14ac:dyDescent="0.3">
      <c r="A4" s="14"/>
      <c r="B4" s="14"/>
      <c r="C4" s="14"/>
      <c r="D4" s="14"/>
      <c r="E4" s="14"/>
    </row>
    <row r="5" spans="1:5" ht="19.8" customHeight="1" x14ac:dyDescent="0.3">
      <c r="A5" s="15" t="s">
        <v>36</v>
      </c>
      <c r="B5" s="15"/>
      <c r="C5" s="15"/>
      <c r="D5" s="15"/>
      <c r="E5" s="15"/>
    </row>
    <row r="6" spans="1:5" ht="19.8" customHeight="1" x14ac:dyDescent="0.3">
      <c r="A6" s="15" t="s">
        <v>37</v>
      </c>
      <c r="B6" s="15"/>
      <c r="C6" s="15"/>
      <c r="D6" s="15"/>
      <c r="E6" s="15"/>
    </row>
    <row r="7" spans="1:5" ht="19.8" customHeight="1" x14ac:dyDescent="0.3">
      <c r="A7" s="15" t="s">
        <v>62</v>
      </c>
      <c r="B7" s="15"/>
      <c r="C7" s="15"/>
      <c r="D7" s="15"/>
      <c r="E7" s="15"/>
    </row>
    <row r="8" spans="1:5" ht="19.8" customHeight="1" x14ac:dyDescent="0.3">
      <c r="A8" s="21" t="s">
        <v>10</v>
      </c>
      <c r="B8" s="21"/>
      <c r="C8" s="21"/>
      <c r="D8" s="21"/>
      <c r="E8" s="21"/>
    </row>
    <row r="9" spans="1:5" ht="19.8" customHeight="1" x14ac:dyDescent="0.3">
      <c r="A9" s="23" t="s">
        <v>33</v>
      </c>
      <c r="B9" s="23"/>
      <c r="C9" s="23"/>
      <c r="D9" s="23"/>
      <c r="E9" s="23"/>
    </row>
    <row r="10" spans="1:5" ht="19.8" customHeight="1" x14ac:dyDescent="0.3">
      <c r="A10" s="19" t="s">
        <v>2</v>
      </c>
      <c r="B10" s="19"/>
      <c r="C10" s="19"/>
      <c r="D10" s="19"/>
      <c r="E10" s="19"/>
    </row>
    <row r="11" spans="1:5" ht="19.8" customHeight="1" x14ac:dyDescent="0.3">
      <c r="A11" s="2" t="s">
        <v>9</v>
      </c>
      <c r="B11" s="2" t="s">
        <v>0</v>
      </c>
      <c r="C11" s="2" t="s">
        <v>1</v>
      </c>
      <c r="D11" s="2" t="s">
        <v>5</v>
      </c>
      <c r="E11" s="2" t="s">
        <v>6</v>
      </c>
    </row>
    <row r="12" spans="1:5" ht="19.8" customHeight="1" x14ac:dyDescent="0.3">
      <c r="A12" s="3" t="s">
        <v>53</v>
      </c>
      <c r="B12" s="4" t="s">
        <v>11</v>
      </c>
      <c r="C12" s="4">
        <v>13</v>
      </c>
      <c r="D12" s="9">
        <v>80</v>
      </c>
      <c r="E12" s="10">
        <f>C12*D12</f>
        <v>1040</v>
      </c>
    </row>
    <row r="13" spans="1:5" ht="19.8" customHeight="1" x14ac:dyDescent="0.3">
      <c r="A13" s="3" t="s">
        <v>54</v>
      </c>
      <c r="B13" s="4" t="s">
        <v>11</v>
      </c>
      <c r="C13" s="4">
        <v>3</v>
      </c>
      <c r="D13" s="9">
        <v>80</v>
      </c>
      <c r="E13" s="10">
        <f t="shared" ref="E13:E17" si="0">C13*D13</f>
        <v>240</v>
      </c>
    </row>
    <row r="14" spans="1:5" ht="19.8" customHeight="1" x14ac:dyDescent="0.3">
      <c r="A14" s="3" t="s">
        <v>43</v>
      </c>
      <c r="B14" s="4" t="s">
        <v>11</v>
      </c>
      <c r="C14" s="4">
        <v>6</v>
      </c>
      <c r="D14" s="9">
        <v>80</v>
      </c>
      <c r="E14" s="10">
        <f t="shared" si="0"/>
        <v>480</v>
      </c>
    </row>
    <row r="15" spans="1:5" ht="19.8" customHeight="1" x14ac:dyDescent="0.3">
      <c r="A15" s="3" t="s">
        <v>28</v>
      </c>
      <c r="B15" s="4" t="s">
        <v>11</v>
      </c>
      <c r="C15" s="4">
        <v>5</v>
      </c>
      <c r="D15" s="9">
        <v>80</v>
      </c>
      <c r="E15" s="10">
        <f t="shared" si="0"/>
        <v>400</v>
      </c>
    </row>
    <row r="16" spans="1:5" ht="19.8" customHeight="1" x14ac:dyDescent="0.3">
      <c r="A16" s="3" t="s">
        <v>45</v>
      </c>
      <c r="B16" s="4" t="s">
        <v>11</v>
      </c>
      <c r="C16" s="4">
        <v>10</v>
      </c>
      <c r="D16" s="9">
        <v>80</v>
      </c>
      <c r="E16" s="10">
        <f t="shared" si="0"/>
        <v>800</v>
      </c>
    </row>
    <row r="17" spans="1:5" ht="19.8" customHeight="1" x14ac:dyDescent="0.3">
      <c r="A17" s="3" t="s">
        <v>35</v>
      </c>
      <c r="B17" s="4" t="s">
        <v>11</v>
      </c>
      <c r="C17" s="4">
        <v>35</v>
      </c>
      <c r="D17" s="9">
        <v>80</v>
      </c>
      <c r="E17" s="10">
        <f t="shared" si="0"/>
        <v>2800</v>
      </c>
    </row>
    <row r="18" spans="1:5" ht="19.8" customHeight="1" x14ac:dyDescent="0.3">
      <c r="A18" s="16" t="s">
        <v>7</v>
      </c>
      <c r="B18" s="17"/>
      <c r="C18" s="17"/>
      <c r="D18" s="18"/>
      <c r="E18" s="5">
        <f>SUM(E12:E17)</f>
        <v>5760</v>
      </c>
    </row>
    <row r="19" spans="1:5" ht="19.8" customHeight="1" x14ac:dyDescent="0.3">
      <c r="A19" s="22"/>
      <c r="B19" s="22"/>
      <c r="C19" s="22"/>
      <c r="D19" s="22"/>
      <c r="E19" s="22"/>
    </row>
    <row r="20" spans="1:5" ht="19.8" customHeight="1" x14ac:dyDescent="0.3">
      <c r="A20" s="21" t="s">
        <v>3</v>
      </c>
      <c r="B20" s="21"/>
      <c r="C20" s="21"/>
      <c r="D20" s="21"/>
      <c r="E20" s="21"/>
    </row>
    <row r="21" spans="1:5" ht="19.8" customHeight="1" x14ac:dyDescent="0.3">
      <c r="A21" s="2" t="s">
        <v>9</v>
      </c>
      <c r="B21" s="2" t="s">
        <v>0</v>
      </c>
      <c r="C21" s="2" t="s">
        <v>1</v>
      </c>
      <c r="D21" s="2" t="s">
        <v>5</v>
      </c>
      <c r="E21" s="2" t="s">
        <v>6</v>
      </c>
    </row>
    <row r="22" spans="1:5" ht="19.8" customHeight="1" x14ac:dyDescent="0.3">
      <c r="A22" s="7" t="s">
        <v>47</v>
      </c>
      <c r="B22" s="4" t="s">
        <v>22</v>
      </c>
      <c r="C22" s="4">
        <v>2</v>
      </c>
      <c r="D22" s="10">
        <v>500</v>
      </c>
      <c r="E22" s="8">
        <f t="shared" ref="E22:E29" si="1">C22*D22</f>
        <v>1000</v>
      </c>
    </row>
    <row r="23" spans="1:5" ht="19.8" customHeight="1" x14ac:dyDescent="0.3">
      <c r="A23" s="7" t="s">
        <v>48</v>
      </c>
      <c r="B23" s="4" t="s">
        <v>51</v>
      </c>
      <c r="C23" s="4">
        <v>2</v>
      </c>
      <c r="D23" s="10">
        <v>160</v>
      </c>
      <c r="E23" s="8">
        <f t="shared" si="1"/>
        <v>320</v>
      </c>
    </row>
    <row r="24" spans="1:5" ht="19.8" customHeight="1" x14ac:dyDescent="0.3">
      <c r="A24" s="7" t="s">
        <v>55</v>
      </c>
      <c r="B24" s="4" t="s">
        <v>51</v>
      </c>
      <c r="C24" s="4">
        <v>2</v>
      </c>
      <c r="D24" s="10">
        <v>150</v>
      </c>
      <c r="E24" s="8">
        <f t="shared" si="1"/>
        <v>300</v>
      </c>
    </row>
    <row r="25" spans="1:5" ht="19.8" customHeight="1" x14ac:dyDescent="0.3">
      <c r="A25" s="7" t="s">
        <v>57</v>
      </c>
      <c r="B25" s="4" t="s">
        <v>51</v>
      </c>
      <c r="C25" s="4">
        <v>1</v>
      </c>
      <c r="D25" s="10">
        <v>90</v>
      </c>
      <c r="E25" s="8">
        <f t="shared" si="1"/>
        <v>90</v>
      </c>
    </row>
    <row r="26" spans="1:5" ht="19.8" customHeight="1" x14ac:dyDescent="0.3">
      <c r="A26" s="7" t="s">
        <v>13</v>
      </c>
      <c r="B26" s="4" t="s">
        <v>4</v>
      </c>
      <c r="C26" s="4">
        <v>100</v>
      </c>
      <c r="D26" s="10">
        <v>5.6</v>
      </c>
      <c r="E26" s="8">
        <f t="shared" si="1"/>
        <v>560</v>
      </c>
    </row>
    <row r="27" spans="1:5" ht="19.8" customHeight="1" x14ac:dyDescent="0.3">
      <c r="A27" s="7" t="s">
        <v>14</v>
      </c>
      <c r="B27" s="4" t="s">
        <v>4</v>
      </c>
      <c r="C27" s="24">
        <v>50</v>
      </c>
      <c r="D27" s="10">
        <v>3.2</v>
      </c>
      <c r="E27" s="8">
        <f t="shared" si="1"/>
        <v>160</v>
      </c>
    </row>
    <row r="28" spans="1:5" ht="19.8" customHeight="1" x14ac:dyDescent="0.3">
      <c r="A28" s="7" t="s">
        <v>15</v>
      </c>
      <c r="B28" s="4" t="s">
        <v>4</v>
      </c>
      <c r="C28" s="4">
        <v>50</v>
      </c>
      <c r="D28" s="10">
        <v>3.8</v>
      </c>
      <c r="E28" s="8">
        <f t="shared" si="1"/>
        <v>190</v>
      </c>
    </row>
    <row r="29" spans="1:5" ht="19.8" customHeight="1" x14ac:dyDescent="0.3">
      <c r="A29" s="7" t="s">
        <v>24</v>
      </c>
      <c r="B29" s="4" t="s">
        <v>22</v>
      </c>
      <c r="C29" s="4">
        <v>1</v>
      </c>
      <c r="D29" s="10">
        <v>300</v>
      </c>
      <c r="E29" s="8">
        <f t="shared" si="1"/>
        <v>300</v>
      </c>
    </row>
    <row r="30" spans="1:5" ht="19.8" customHeight="1" x14ac:dyDescent="0.3">
      <c r="A30" s="12" t="s">
        <v>7</v>
      </c>
      <c r="B30" s="12"/>
      <c r="C30" s="12"/>
      <c r="D30" s="12"/>
      <c r="E30" s="5">
        <f>SUM(E22:E29)</f>
        <v>2920</v>
      </c>
    </row>
    <row r="31" spans="1:5" ht="19.8" customHeight="1" x14ac:dyDescent="0.3">
      <c r="A31" s="12" t="s">
        <v>8</v>
      </c>
      <c r="B31" s="12"/>
      <c r="C31" s="12"/>
      <c r="D31" s="12"/>
      <c r="E31" s="5">
        <f>E18+E30</f>
        <v>8680</v>
      </c>
    </row>
    <row r="32" spans="1:5" ht="19.8" customHeight="1" x14ac:dyDescent="0.3">
      <c r="A32" s="20" t="s">
        <v>17</v>
      </c>
      <c r="B32" s="20"/>
      <c r="C32" s="20"/>
      <c r="D32" s="20"/>
      <c r="E32" s="20"/>
    </row>
    <row r="33" spans="1:5" ht="19.8" customHeight="1" x14ac:dyDescent="0.3">
      <c r="A33" s="14"/>
      <c r="B33" s="14"/>
      <c r="C33" s="14"/>
      <c r="D33" s="14"/>
      <c r="E33" s="14"/>
    </row>
    <row r="34" spans="1:5" ht="19.8" customHeight="1" x14ac:dyDescent="0.3">
      <c r="A34" s="15" t="s">
        <v>18</v>
      </c>
      <c r="B34" s="15"/>
      <c r="C34" s="15"/>
      <c r="D34" s="15"/>
      <c r="E34" s="15"/>
    </row>
    <row r="35" spans="1:5" ht="19.8" customHeight="1" x14ac:dyDescent="0.3">
      <c r="A35" s="14" t="s">
        <v>25</v>
      </c>
      <c r="B35" s="14"/>
      <c r="C35" s="14"/>
      <c r="D35" s="14"/>
      <c r="E35" s="14"/>
    </row>
    <row r="36" spans="1:5" ht="19.8" customHeight="1" x14ac:dyDescent="0.3">
      <c r="A36" s="14"/>
      <c r="B36" s="14"/>
      <c r="C36" s="14"/>
      <c r="D36" s="14"/>
      <c r="E36" s="14"/>
    </row>
    <row r="37" spans="1:5" ht="19.8" customHeight="1" x14ac:dyDescent="0.3">
      <c r="A37" s="12" t="s">
        <v>19</v>
      </c>
      <c r="B37" s="12"/>
      <c r="C37" s="12"/>
      <c r="D37" s="12"/>
      <c r="E37" s="12"/>
    </row>
    <row r="38" spans="1:5" ht="19.8" customHeight="1" x14ac:dyDescent="0.3">
      <c r="A38" s="13" t="s">
        <v>52</v>
      </c>
      <c r="B38" s="13"/>
      <c r="C38" s="13"/>
      <c r="D38" s="13"/>
      <c r="E38" s="13"/>
    </row>
    <row r="39" spans="1:5" ht="19.8" customHeight="1" x14ac:dyDescent="0.3">
      <c r="A39" s="13" t="s">
        <v>20</v>
      </c>
      <c r="B39" s="13"/>
      <c r="C39" s="13"/>
      <c r="D39" s="13"/>
      <c r="E39" s="13"/>
    </row>
    <row r="40" spans="1:5" ht="19.8" customHeight="1" x14ac:dyDescent="0.3">
      <c r="A40" s="14"/>
      <c r="B40" s="14"/>
      <c r="C40" s="14"/>
      <c r="D40" s="14"/>
      <c r="E40" s="14"/>
    </row>
  </sheetData>
  <mergeCells count="24">
    <mergeCell ref="A40:E40"/>
    <mergeCell ref="A20:E20"/>
    <mergeCell ref="A30:D30"/>
    <mergeCell ref="A31:D31"/>
    <mergeCell ref="A32:E32"/>
    <mergeCell ref="A33:E33"/>
    <mergeCell ref="A34:E34"/>
    <mergeCell ref="A35:E35"/>
    <mergeCell ref="A36:E36"/>
    <mergeCell ref="A37:E37"/>
    <mergeCell ref="A38:E38"/>
    <mergeCell ref="A39:E39"/>
    <mergeCell ref="A19:E19"/>
    <mergeCell ref="A1:E1"/>
    <mergeCell ref="A2:E2"/>
    <mergeCell ref="A3:E3"/>
    <mergeCell ref="A4:E4"/>
    <mergeCell ref="A5:E5"/>
    <mergeCell ref="A6:E6"/>
    <mergeCell ref="A7:E7"/>
    <mergeCell ref="A8:E8"/>
    <mergeCell ref="A9:E9"/>
    <mergeCell ref="A10:E10"/>
    <mergeCell ref="A18:D1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Abacate - Implantação</vt:lpstr>
      <vt:lpstr>Abacate - 2º ano</vt:lpstr>
      <vt:lpstr>Abacate - 3º ano</vt:lpstr>
      <vt:lpstr>Abacate - 4º ano</vt:lpstr>
      <vt:lpstr>Abacate - 5º ano</vt:lpstr>
      <vt:lpstr>Abacate - 6º ano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Barros</dc:creator>
  <cp:lastModifiedBy>Pedro Barros</cp:lastModifiedBy>
  <dcterms:created xsi:type="dcterms:W3CDTF">2025-07-01T13:01:21Z</dcterms:created>
  <dcterms:modified xsi:type="dcterms:W3CDTF">2025-10-30T12:16:47Z</dcterms:modified>
</cp:coreProperties>
</file>