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EMPAER\Documents\Custos de Produção\2025\"/>
    </mc:Choice>
  </mc:AlternateContent>
  <bookViews>
    <workbookView xWindow="0" yWindow="0" windowWidth="23040" windowHeight="9072"/>
  </bookViews>
  <sheets>
    <sheet name="Macaxeir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4" i="1" l="1"/>
  <c r="E15" i="1"/>
  <c r="E19" i="1"/>
  <c r="E12" i="1"/>
  <c r="E13" i="1"/>
  <c r="E16" i="1"/>
  <c r="E17" i="1"/>
  <c r="E18" i="1"/>
  <c r="E20" i="1"/>
  <c r="E21" i="1"/>
  <c r="E11" i="1"/>
  <c r="E27" i="1"/>
  <c r="E28" i="1"/>
  <c r="E29" i="1"/>
  <c r="E26" i="1"/>
  <c r="E30" i="1" l="1"/>
  <c r="E22" i="1"/>
  <c r="E31" i="1" l="1"/>
</calcChain>
</file>

<file path=xl/sharedStrings.xml><?xml version="1.0" encoding="utf-8"?>
<sst xmlns="http://schemas.openxmlformats.org/spreadsheetml/2006/main" count="54" uniqueCount="40">
  <si>
    <t>UNIDADE</t>
  </si>
  <si>
    <t>QUANTIDADE</t>
  </si>
  <si>
    <t>VALOR UNITÁRIO</t>
  </si>
  <si>
    <t>VALOR TOTAL</t>
  </si>
  <si>
    <t>Preparo do solo (aração)</t>
  </si>
  <si>
    <t>Preparo do solo (gradagem)</t>
  </si>
  <si>
    <t>SUBTOTAL</t>
  </si>
  <si>
    <t>h/t</t>
  </si>
  <si>
    <t>d/h</t>
  </si>
  <si>
    <t>1. Serviços</t>
  </si>
  <si>
    <t>2. Aquisição de Insumos</t>
  </si>
  <si>
    <t>INSUMOS</t>
  </si>
  <si>
    <t>TOTAL</t>
  </si>
  <si>
    <t>Kg</t>
  </si>
  <si>
    <t>t</t>
  </si>
  <si>
    <t>CUSTO DE IMPLANTAÇÃO</t>
  </si>
  <si>
    <r>
      <rPr>
        <b/>
        <sz val="11"/>
        <color theme="1"/>
        <rFont val="Arial"/>
        <family val="2"/>
      </rPr>
      <t>Espaçamento</t>
    </r>
    <r>
      <rPr>
        <sz val="11"/>
        <color theme="1"/>
        <rFont val="Arial"/>
        <family val="2"/>
      </rPr>
      <t>: 1,20m X 0,50m</t>
    </r>
  </si>
  <si>
    <t>DESCRIÇÃO</t>
  </si>
  <si>
    <t>Seleção o corte de manivas</t>
  </si>
  <si>
    <t>Plantio e replantio</t>
  </si>
  <si>
    <t>d/t</t>
  </si>
  <si>
    <t>Sulcamento</t>
  </si>
  <si>
    <t>Distribuição de adubo orgânico</t>
  </si>
  <si>
    <t>Distribuição de adubo químico</t>
  </si>
  <si>
    <t>Aplicação de formicida</t>
  </si>
  <si>
    <t>Limpa manual</t>
  </si>
  <si>
    <t>Colheita</t>
  </si>
  <si>
    <t>Instalação de armadilhas</t>
  </si>
  <si>
    <t>Fertilizantes químicos (06-24-12)</t>
  </si>
  <si>
    <t>Sulfato de amônia</t>
  </si>
  <si>
    <t>Aquisição de maniva (semente)</t>
  </si>
  <si>
    <t>m³</t>
  </si>
  <si>
    <t>Fertilizante orgânico (cama aviária)</t>
  </si>
  <si>
    <t xml:space="preserve">Observação: </t>
  </si>
  <si>
    <t>1. A recomendação de calagem/adubação mineral deve ser feita mediante resultados da análise do solo.</t>
  </si>
  <si>
    <t>2. O emprego de produtos alternativos como: manipueira, fungo entomopatogênico (Beauveria bassiana) para controle da saúva, bem</t>
  </si>
  <si>
    <t xml:space="preserve">como Diatomáceas age também no controle de ácaros e formigas. </t>
  </si>
  <si>
    <r>
      <rPr>
        <b/>
        <sz val="11"/>
        <color theme="1"/>
        <rFont val="Arial"/>
        <family val="2"/>
      </rPr>
      <t>Produção esperada</t>
    </r>
    <r>
      <rPr>
        <sz val="11"/>
        <color theme="1"/>
        <rFont val="Arial"/>
        <family val="2"/>
      </rPr>
      <t>: 25.000 K/ha</t>
    </r>
  </si>
  <si>
    <r>
      <rPr>
        <b/>
        <sz val="11"/>
        <color theme="1"/>
        <rFont val="Arial"/>
        <family val="2"/>
      </rPr>
      <t>Cultura</t>
    </r>
    <r>
      <rPr>
        <sz val="11"/>
        <color theme="1"/>
        <rFont val="Arial"/>
        <family val="2"/>
      </rPr>
      <t>: Macaxeira (mandioca mansa)</t>
    </r>
  </si>
  <si>
    <t xml:space="preserve">Informações: Engenheiro Agrônomo  Henrique Paz Oliveira  gopas@empaer.pb.gov.br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</si>
</sst>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R$&quot;\ * #,##0.00_-;\-&quot;R$&quot;\ * #,##0.00_-;_-&quot;R$&quot;\ * &quot;-&quot;??_-;_-@_-"/>
    <numFmt numFmtId="164" formatCode="&quot;R$&quot;\ #,##0.00"/>
  </numFmts>
  <fonts count="4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0">
    <xf numFmtId="0" fontId="0" fillId="0" borderId="0" xfId="0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164" fontId="2" fillId="0" borderId="1" xfId="1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106680</xdr:colOff>
      <xdr:row>0</xdr:row>
      <xdr:rowOff>83821</xdr:rowOff>
    </xdr:from>
    <xdr:to>
      <xdr:col>4</xdr:col>
      <xdr:colOff>1836420</xdr:colOff>
      <xdr:row>3</xdr:row>
      <xdr:rowOff>152401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926C5B8D-EF00-94D6-10D1-2BFABFF8F1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680" y="83821"/>
          <a:ext cx="8023860" cy="82296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"/>
  <sheetViews>
    <sheetView tabSelected="1" workbookViewId="0">
      <selection sqref="A1:E1"/>
    </sheetView>
  </sheetViews>
  <sheetFormatPr defaultColWidth="8.8984375" defaultRowHeight="19.8" customHeight="1"/>
  <cols>
    <col min="1" max="1" width="48.69921875" style="1" bestFit="1" customWidth="1"/>
    <col min="2" max="2" width="10.09765625" style="1" bestFit="1" customWidth="1"/>
    <col min="3" max="3" width="14.3984375" style="1" bestFit="1" customWidth="1"/>
    <col min="4" max="4" width="18.59765625" style="1" customWidth="1"/>
    <col min="5" max="5" width="28" style="1" customWidth="1"/>
    <col min="6" max="16384" width="8.8984375" style="1"/>
  </cols>
  <sheetData>
    <row r="1" spans="1:5" ht="19.8" customHeight="1">
      <c r="A1" s="10"/>
      <c r="B1" s="10"/>
      <c r="C1" s="10"/>
      <c r="D1" s="10"/>
      <c r="E1" s="10"/>
    </row>
    <row r="2" spans="1:5" ht="19.8" customHeight="1">
      <c r="A2" s="10"/>
      <c r="B2" s="10"/>
      <c r="C2" s="10"/>
      <c r="D2" s="10"/>
      <c r="E2" s="10"/>
    </row>
    <row r="3" spans="1:5" ht="19.8" customHeight="1">
      <c r="A3" s="10"/>
      <c r="B3" s="10"/>
      <c r="C3" s="10"/>
      <c r="D3" s="10"/>
      <c r="E3" s="10"/>
    </row>
    <row r="4" spans="1:5" ht="19.8" customHeight="1">
      <c r="A4" s="10"/>
      <c r="B4" s="10"/>
      <c r="C4" s="10"/>
      <c r="D4" s="10"/>
      <c r="E4" s="10"/>
    </row>
    <row r="5" spans="1:5" ht="19.8" customHeight="1">
      <c r="A5" s="9" t="s">
        <v>38</v>
      </c>
      <c r="B5" s="9"/>
      <c r="C5" s="9"/>
      <c r="D5" s="9"/>
      <c r="E5" s="9"/>
    </row>
    <row r="6" spans="1:5" ht="19.8" customHeight="1">
      <c r="A6" s="9" t="s">
        <v>16</v>
      </c>
      <c r="B6" s="9"/>
      <c r="C6" s="9"/>
      <c r="D6" s="9"/>
      <c r="E6" s="9"/>
    </row>
    <row r="7" spans="1:5" ht="19.8" customHeight="1">
      <c r="A7" s="9" t="s">
        <v>37</v>
      </c>
      <c r="B7" s="9"/>
      <c r="C7" s="9"/>
      <c r="D7" s="9"/>
      <c r="E7" s="9"/>
    </row>
    <row r="8" spans="1:5" ht="19.8" customHeight="1">
      <c r="A8" s="15" t="s">
        <v>15</v>
      </c>
      <c r="B8" s="15"/>
      <c r="C8" s="15"/>
      <c r="D8" s="15"/>
      <c r="E8" s="15"/>
    </row>
    <row r="9" spans="1:5" ht="19.8" customHeight="1">
      <c r="A9" s="14" t="s">
        <v>9</v>
      </c>
      <c r="B9" s="14"/>
      <c r="C9" s="14"/>
      <c r="D9" s="14"/>
      <c r="E9" s="14"/>
    </row>
    <row r="10" spans="1:5" ht="19.8" customHeight="1">
      <c r="A10" s="7" t="s">
        <v>17</v>
      </c>
      <c r="B10" s="7" t="s">
        <v>0</v>
      </c>
      <c r="C10" s="7" t="s">
        <v>1</v>
      </c>
      <c r="D10" s="7" t="s">
        <v>2</v>
      </c>
      <c r="E10" s="7" t="s">
        <v>3</v>
      </c>
    </row>
    <row r="11" spans="1:5" ht="19.8" customHeight="1">
      <c r="A11" s="3" t="s">
        <v>4</v>
      </c>
      <c r="B11" s="2" t="s">
        <v>7</v>
      </c>
      <c r="C11" s="2">
        <v>3</v>
      </c>
      <c r="D11" s="4">
        <v>220</v>
      </c>
      <c r="E11" s="5">
        <f>C11*D11</f>
        <v>660</v>
      </c>
    </row>
    <row r="12" spans="1:5" ht="19.8" customHeight="1">
      <c r="A12" s="3" t="s">
        <v>5</v>
      </c>
      <c r="B12" s="2" t="s">
        <v>7</v>
      </c>
      <c r="C12" s="2">
        <v>2</v>
      </c>
      <c r="D12" s="4">
        <v>220</v>
      </c>
      <c r="E12" s="5">
        <f t="shared" ref="E12:E21" si="0">C12*D12</f>
        <v>440</v>
      </c>
    </row>
    <row r="13" spans="1:5" ht="19.8" customHeight="1">
      <c r="A13" s="3" t="s">
        <v>18</v>
      </c>
      <c r="B13" s="2" t="s">
        <v>8</v>
      </c>
      <c r="C13" s="2">
        <v>5</v>
      </c>
      <c r="D13" s="4">
        <v>76</v>
      </c>
      <c r="E13" s="5">
        <f t="shared" si="0"/>
        <v>380</v>
      </c>
    </row>
    <row r="14" spans="1:5" ht="19.8" customHeight="1">
      <c r="A14" s="3" t="s">
        <v>19</v>
      </c>
      <c r="B14" s="2" t="s">
        <v>20</v>
      </c>
      <c r="C14" s="2">
        <v>4</v>
      </c>
      <c r="D14" s="4">
        <v>76</v>
      </c>
      <c r="E14" s="5">
        <f t="shared" si="0"/>
        <v>304</v>
      </c>
    </row>
    <row r="15" spans="1:5" ht="19.8" customHeight="1">
      <c r="A15" s="3" t="s">
        <v>21</v>
      </c>
      <c r="B15" s="2" t="s">
        <v>7</v>
      </c>
      <c r="C15" s="2">
        <v>3</v>
      </c>
      <c r="D15" s="4">
        <v>220</v>
      </c>
      <c r="E15" s="5">
        <f>C15*D15</f>
        <v>660</v>
      </c>
    </row>
    <row r="16" spans="1:5" ht="19.8" customHeight="1">
      <c r="A16" s="3" t="s">
        <v>22</v>
      </c>
      <c r="B16" s="2" t="s">
        <v>8</v>
      </c>
      <c r="C16" s="2">
        <v>4</v>
      </c>
      <c r="D16" s="4">
        <v>76</v>
      </c>
      <c r="E16" s="5">
        <f t="shared" si="0"/>
        <v>304</v>
      </c>
    </row>
    <row r="17" spans="1:5" ht="19.8" customHeight="1">
      <c r="A17" s="3" t="s">
        <v>23</v>
      </c>
      <c r="B17" s="2" t="s">
        <v>8</v>
      </c>
      <c r="C17" s="2">
        <v>3</v>
      </c>
      <c r="D17" s="4">
        <v>76</v>
      </c>
      <c r="E17" s="5">
        <f t="shared" si="0"/>
        <v>228</v>
      </c>
    </row>
    <row r="18" spans="1:5" ht="19.8" customHeight="1">
      <c r="A18" s="3" t="s">
        <v>24</v>
      </c>
      <c r="B18" s="2" t="s">
        <v>8</v>
      </c>
      <c r="C18" s="2">
        <v>1</v>
      </c>
      <c r="D18" s="4">
        <v>76</v>
      </c>
      <c r="E18" s="5">
        <f t="shared" si="0"/>
        <v>76</v>
      </c>
    </row>
    <row r="19" spans="1:5" ht="19.8" customHeight="1">
      <c r="A19" s="3" t="s">
        <v>25</v>
      </c>
      <c r="B19" s="2" t="s">
        <v>8</v>
      </c>
      <c r="C19" s="2">
        <v>36</v>
      </c>
      <c r="D19" s="4">
        <v>76</v>
      </c>
      <c r="E19" s="5">
        <f>C19*D19</f>
        <v>2736</v>
      </c>
    </row>
    <row r="20" spans="1:5" ht="19.8" customHeight="1">
      <c r="A20" s="3" t="s">
        <v>26</v>
      </c>
      <c r="B20" s="2" t="s">
        <v>8</v>
      </c>
      <c r="C20" s="2">
        <v>15</v>
      </c>
      <c r="D20" s="4">
        <v>76</v>
      </c>
      <c r="E20" s="5">
        <f t="shared" si="0"/>
        <v>1140</v>
      </c>
    </row>
    <row r="21" spans="1:5" ht="19.8" customHeight="1">
      <c r="A21" s="3" t="s">
        <v>27</v>
      </c>
      <c r="B21" s="2" t="s">
        <v>8</v>
      </c>
      <c r="C21" s="2">
        <v>3</v>
      </c>
      <c r="D21" s="4">
        <v>76</v>
      </c>
      <c r="E21" s="5">
        <f t="shared" si="0"/>
        <v>228</v>
      </c>
    </row>
    <row r="22" spans="1:5" ht="19.8" customHeight="1">
      <c r="A22" s="11" t="s">
        <v>6</v>
      </c>
      <c r="B22" s="12"/>
      <c r="C22" s="12"/>
      <c r="D22" s="13"/>
      <c r="E22" s="8">
        <f>SUM(E11:E21)</f>
        <v>7156</v>
      </c>
    </row>
    <row r="23" spans="1:5" ht="19.8" customHeight="1">
      <c r="A23" s="16"/>
      <c r="B23" s="16"/>
      <c r="C23" s="16"/>
      <c r="D23" s="16"/>
      <c r="E23" s="16"/>
    </row>
    <row r="24" spans="1:5" ht="19.8" customHeight="1">
      <c r="A24" s="17" t="s">
        <v>10</v>
      </c>
      <c r="B24" s="17"/>
      <c r="C24" s="17"/>
      <c r="D24" s="17"/>
      <c r="E24" s="17"/>
    </row>
    <row r="25" spans="1:5" ht="19.8" customHeight="1">
      <c r="A25" s="7" t="s">
        <v>11</v>
      </c>
      <c r="B25" s="7" t="s">
        <v>0</v>
      </c>
      <c r="C25" s="7" t="s">
        <v>1</v>
      </c>
      <c r="D25" s="7" t="s">
        <v>2</v>
      </c>
      <c r="E25" s="7" t="s">
        <v>3</v>
      </c>
    </row>
    <row r="26" spans="1:5" ht="19.8" customHeight="1">
      <c r="A26" s="3" t="s">
        <v>28</v>
      </c>
      <c r="B26" s="2" t="s">
        <v>13</v>
      </c>
      <c r="C26" s="6">
        <v>500</v>
      </c>
      <c r="D26" s="5">
        <v>4.5999999999999996</v>
      </c>
      <c r="E26" s="5">
        <f>C26*D26</f>
        <v>2300</v>
      </c>
    </row>
    <row r="27" spans="1:5" ht="19.8" customHeight="1">
      <c r="A27" s="3" t="s">
        <v>29</v>
      </c>
      <c r="B27" s="2" t="s">
        <v>13</v>
      </c>
      <c r="C27" s="2">
        <v>150</v>
      </c>
      <c r="D27" s="5">
        <v>2.72</v>
      </c>
      <c r="E27" s="5">
        <f t="shared" ref="E27:E29" si="1">C27*D27</f>
        <v>408.00000000000006</v>
      </c>
    </row>
    <row r="28" spans="1:5" ht="19.8" customHeight="1">
      <c r="A28" s="3" t="s">
        <v>30</v>
      </c>
      <c r="B28" s="2" t="s">
        <v>31</v>
      </c>
      <c r="C28" s="2">
        <v>5</v>
      </c>
      <c r="D28" s="5">
        <v>152</v>
      </c>
      <c r="E28" s="5">
        <f t="shared" si="1"/>
        <v>760</v>
      </c>
    </row>
    <row r="29" spans="1:5" ht="19.8" customHeight="1">
      <c r="A29" s="3" t="s">
        <v>32</v>
      </c>
      <c r="B29" s="2" t="s">
        <v>14</v>
      </c>
      <c r="C29" s="2">
        <v>5</v>
      </c>
      <c r="D29" s="5">
        <v>500</v>
      </c>
      <c r="E29" s="5">
        <f t="shared" si="1"/>
        <v>2500</v>
      </c>
    </row>
    <row r="30" spans="1:5" ht="19.8" customHeight="1">
      <c r="A30" s="18" t="s">
        <v>6</v>
      </c>
      <c r="B30" s="18"/>
      <c r="C30" s="18"/>
      <c r="D30" s="18"/>
      <c r="E30" s="8">
        <f>SUM(E26:E29)</f>
        <v>5968</v>
      </c>
    </row>
    <row r="31" spans="1:5" ht="19.8" customHeight="1">
      <c r="A31" s="18" t="s">
        <v>12</v>
      </c>
      <c r="B31" s="18"/>
      <c r="C31" s="18"/>
      <c r="D31" s="18"/>
      <c r="E31" s="8">
        <f>E22+E30</f>
        <v>13124</v>
      </c>
    </row>
    <row r="32" spans="1:5" ht="19.8" customHeight="1">
      <c r="A32" s="16"/>
      <c r="B32" s="16"/>
      <c r="C32" s="16"/>
      <c r="D32" s="16"/>
      <c r="E32" s="16"/>
    </row>
    <row r="33" spans="1:5" ht="19.8" customHeight="1">
      <c r="A33" s="9" t="s">
        <v>33</v>
      </c>
      <c r="B33" s="9"/>
      <c r="C33" s="9"/>
      <c r="D33" s="9"/>
      <c r="E33" s="9"/>
    </row>
    <row r="34" spans="1:5" ht="19.8" customHeight="1">
      <c r="A34" s="9" t="s">
        <v>34</v>
      </c>
      <c r="B34" s="9"/>
      <c r="C34" s="9"/>
      <c r="D34" s="9"/>
      <c r="E34" s="9"/>
    </row>
    <row r="35" spans="1:5" ht="19.8" customHeight="1">
      <c r="A35" s="9" t="s">
        <v>35</v>
      </c>
      <c r="B35" s="9"/>
      <c r="C35" s="9"/>
      <c r="D35" s="9"/>
      <c r="E35" s="9"/>
    </row>
    <row r="36" spans="1:5" ht="19.8" customHeight="1">
      <c r="A36" s="9" t="s">
        <v>36</v>
      </c>
      <c r="B36" s="9"/>
      <c r="C36" s="9"/>
      <c r="D36" s="9"/>
      <c r="E36" s="9"/>
    </row>
    <row r="37" spans="1:5" ht="19.8" customHeight="1">
      <c r="A37" s="10"/>
      <c r="B37" s="10"/>
      <c r="C37" s="10"/>
      <c r="D37" s="10"/>
      <c r="E37" s="10"/>
    </row>
    <row r="38" spans="1:5" ht="19.8" customHeight="1">
      <c r="A38" s="19" t="s">
        <v>39</v>
      </c>
      <c r="B38" s="19"/>
      <c r="C38" s="19"/>
      <c r="D38" s="19"/>
      <c r="E38" s="19"/>
    </row>
  </sheetData>
  <mergeCells count="21">
    <mergeCell ref="A38:E38"/>
    <mergeCell ref="A32:E32"/>
    <mergeCell ref="A24:E24"/>
    <mergeCell ref="A30:D30"/>
    <mergeCell ref="A31:D31"/>
    <mergeCell ref="A23:E23"/>
    <mergeCell ref="A22:D22"/>
    <mergeCell ref="A9:E9"/>
    <mergeCell ref="A1:E1"/>
    <mergeCell ref="A2:E2"/>
    <mergeCell ref="A3:E3"/>
    <mergeCell ref="A4:E4"/>
    <mergeCell ref="A8:E8"/>
    <mergeCell ref="A7:E7"/>
    <mergeCell ref="A6:E6"/>
    <mergeCell ref="A5:E5"/>
    <mergeCell ref="A33:E33"/>
    <mergeCell ref="A34:E34"/>
    <mergeCell ref="A35:E35"/>
    <mergeCell ref="A36:E36"/>
    <mergeCell ref="A37:E37"/>
  </mergeCell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Macaxeira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Barros</dc:creator>
  <cp:lastModifiedBy>EMPAER</cp:lastModifiedBy>
  <dcterms:created xsi:type="dcterms:W3CDTF">2025-07-01T13:01:21Z</dcterms:created>
  <dcterms:modified xsi:type="dcterms:W3CDTF">2025-08-12T11:59:06Z</dcterms:modified>
</cp:coreProperties>
</file>